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720" activeTab="1"/>
  </bookViews>
  <sheets>
    <sheet name="C1" sheetId="11" r:id="rId1"/>
    <sheet name="DATN truyền thống" sheetId="9" r:id="rId2"/>
    <sheet name="Capstone Project" sheetId="5" r:id="rId3"/>
    <sheet name="ĐATN + NCKH" sheetId="10" r:id="rId4"/>
    <sheet name="Sheet1" sheetId="1" state="hidden" r:id="rId5"/>
  </sheets>
  <definedNames>
    <definedName name="_xlnm.Print_Area" localSheetId="0">'C1'!$A$1:$E$174</definedName>
    <definedName name="_xlnm.Print_Area" localSheetId="2">'Capstone Project'!$A$1:$L$41</definedName>
    <definedName name="_xlnm.Print_Area" localSheetId="3">'ĐATN + NCKH'!$A$7:$I$21</definedName>
    <definedName name="_xlnm.Print_Area" localSheetId="1">'DATN truyền thống'!$A$1:$L$41</definedName>
    <definedName name="_xlnm.Print_Titles" localSheetId="0">'C1'!$10:$10</definedName>
    <definedName name="_xlnm.Print_Titles" localSheetId="2">'Capstone Project'!$8:$8</definedName>
    <definedName name="_xlnm.Print_Titles" localSheetId="3">'ĐATN + NCKH'!#REF!</definedName>
    <definedName name="_xlnm.Print_Titles" localSheetId="1">'DATN truyền thống'!#REF!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1" l="1"/>
  <c r="B163" i="11"/>
  <c r="B164" i="11"/>
  <c r="B165" i="11"/>
  <c r="B166" i="11"/>
  <c r="B167" i="11"/>
  <c r="A5" i="9" l="1"/>
  <c r="A5" i="5"/>
  <c r="A6" i="10"/>
  <c r="I10" i="9"/>
  <c r="I11" i="9"/>
  <c r="I12" i="9"/>
  <c r="I9" i="9"/>
  <c r="B29" i="9" l="1"/>
</calcChain>
</file>

<file path=xl/comments1.xml><?xml version="1.0" encoding="utf-8"?>
<comments xmlns="http://schemas.openxmlformats.org/spreadsheetml/2006/main">
  <authors>
    <author>Author</author>
  </authors>
  <commentList>
    <comment ref="L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tiếng --&gt; Tiếng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tiếng --&gt; Tiếng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L9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Viết hoa “Tiếng”</t>
        </r>
      </text>
    </comment>
  </commentList>
</comments>
</file>

<file path=xl/sharedStrings.xml><?xml version="1.0" encoding="utf-8"?>
<sst xmlns="http://schemas.openxmlformats.org/spreadsheetml/2006/main" count="603" uniqueCount="239">
  <si>
    <t>PGS.TS. Nguyễn Hồng Hải</t>
  </si>
  <si>
    <t>Lớp</t>
  </si>
  <si>
    <t>Họ và tên</t>
  </si>
  <si>
    <t>Số thẻ SV</t>
  </si>
  <si>
    <t>TT</t>
  </si>
  <si>
    <t>Độc lập - Tự do - Hạnh phúc</t>
  </si>
  <si>
    <t>TRƯỜNG ĐẠI HỌC BÁCH KHOA</t>
  </si>
  <si>
    <t>CỘNG HÒA XÃ HỘI CHỦ NGHĨA VIỆT NAM</t>
  </si>
  <si>
    <t>20C1B</t>
  </si>
  <si>
    <t>Bling Amooi Anh</t>
  </si>
  <si>
    <t>Trần Đình Tiến</t>
  </si>
  <si>
    <t>20C1A</t>
  </si>
  <si>
    <t>Nguyễn Đình Hoàng Anh</t>
  </si>
  <si>
    <t>19C1B</t>
  </si>
  <si>
    <t>Phạm Anh Tuấn</t>
  </si>
  <si>
    <t>Capstone Project</t>
  </si>
  <si>
    <t>ĐATN truyền thống</t>
  </si>
  <si>
    <t>NCKH</t>
  </si>
  <si>
    <t>-</t>
  </si>
  <si>
    <t>Ngôn ngữ</t>
  </si>
  <si>
    <t>Loại hình</t>
  </si>
  <si>
    <t>Công ty TNHH Premo Việt Nam</t>
  </si>
  <si>
    <t>Tên đề tài</t>
  </si>
  <si>
    <t>Đơn vị công tác</t>
  </si>
  <si>
    <t>Thiết kế chế tạo …........................................</t>
  </si>
  <si>
    <t>KS</t>
  </si>
  <si>
    <t>Chủ tịch HĐHD</t>
  </si>
  <si>
    <t>Danh sách gồm:….sinh viên.</t>
  </si>
  <si>
    <t>KHOA …</t>
  </si>
  <si>
    <t>Trình độ đào tạo</t>
  </si>
  <si>
    <t>Tên đề tài Đồ án tốt nghiệp</t>
  </si>
  <si>
    <t>GVHD 1</t>
  </si>
  <si>
    <t>GVHD 2</t>
  </si>
  <si>
    <t>Khối lượng HD của GVHD 1 (%)</t>
  </si>
  <si>
    <t>Khối lượng HD của GVHD2 (%)</t>
  </si>
  <si>
    <t>Họ và tên SV</t>
  </si>
  <si>
    <t>Chương trình đào tạo: ………</t>
  </si>
  <si>
    <t>TS. Nguyễn Văn A</t>
  </si>
  <si>
    <t>PGS.TS. Trần Văn C</t>
  </si>
  <si>
    <t>GS.TS. Lê Văn E</t>
  </si>
  <si>
    <t>TS. Nguyễn Văn B</t>
  </si>
  <si>
    <t>ThS. Trần Văn D</t>
  </si>
  <si>
    <t>ThS. Lê Văn F</t>
  </si>
  <si>
    <t>Họ và tên CBDN</t>
  </si>
  <si>
    <t>ThS. Nguyễn Văn C</t>
  </si>
  <si>
    <t>Giảng viên hướng dẫn của trường</t>
  </si>
  <si>
    <t>Họ và tên giảng viên</t>
  </si>
  <si>
    <t>Khoa</t>
  </si>
  <si>
    <t>Ghi chú</t>
  </si>
  <si>
    <t>Cơ khí</t>
  </si>
  <si>
    <t>Nghiên cứu …........................................</t>
  </si>
  <si>
    <t>Thông tin sinh viên thực hiện ĐATN và NCKH trong Học kỳ 2 2025-2026</t>
  </si>
  <si>
    <t>Cán bộ hướng dẫn của doanh nghiệp</t>
  </si>
  <si>
    <t>Thông tin sinh viên</t>
  </si>
  <si>
    <t>DANH SÁCH SINH VIÊN VÀ HỘI ĐỒNG HƯỚNG DẪN CAPSTONE PROJECT</t>
  </si>
  <si>
    <t>Thông tin Giảng viên hướng dẫn</t>
  </si>
  <si>
    <r>
      <t xml:space="preserve">Người lập bảng
</t>
    </r>
    <r>
      <rPr>
        <i/>
        <sz val="11"/>
        <color theme="1"/>
        <rFont val="Times New Roman"/>
        <family val="1"/>
      </rPr>
      <t xml:space="preserve"> (Ký và ghi rõ họ tên)</t>
    </r>
  </si>
  <si>
    <r>
      <t xml:space="preserve">Phụ trách Chương trình đào tạo
</t>
    </r>
    <r>
      <rPr>
        <i/>
        <sz val="12"/>
        <color theme="1"/>
        <rFont val="Times New Roman"/>
        <family val="1"/>
      </rPr>
      <t xml:space="preserve"> (Ký và ghi rõ họ tên)</t>
    </r>
  </si>
  <si>
    <r>
      <t xml:space="preserve">Lãnh đạo Khoa
</t>
    </r>
    <r>
      <rPr>
        <i/>
        <sz val="13"/>
        <color theme="1"/>
        <rFont val="Times New Roman"/>
        <family val="1"/>
      </rPr>
      <t xml:space="preserve"> (Ký và ghi rõ họ tên)</t>
    </r>
  </si>
  <si>
    <r>
      <t xml:space="preserve">Người lập bảng
</t>
    </r>
    <r>
      <rPr>
        <i/>
        <sz val="12"/>
        <color theme="1"/>
        <rFont val="Times New Roman"/>
        <family val="1"/>
      </rPr>
      <t xml:space="preserve"> (Ký và ghi rõ họ tên)</t>
    </r>
  </si>
  <si>
    <r>
      <t xml:space="preserve">Lãnh đạo Khoa
 </t>
    </r>
    <r>
      <rPr>
        <i/>
        <sz val="12"/>
        <color theme="1"/>
        <rFont val="Times New Roman"/>
        <family val="1"/>
      </rPr>
      <t>(Ký và ghi rõ họ tên)</t>
    </r>
  </si>
  <si>
    <t>Danh sách có … giảng viên ./.</t>
  </si>
  <si>
    <t xml:space="preserve"> HỌC KỲ 2 NĂM HỌC 2025-2026</t>
  </si>
  <si>
    <t xml:space="preserve">DANH SÁCH GIẢNG VIÊN HƯỚNG DẪN ĐỒ ÁN TỐT NGHIỆP ĐỒNG THỜI NGHIÊN CỨU KHOA HỌC SINH VIÊN </t>
  </si>
  <si>
    <t>DANH SÁCH GIAO ĐỀ TÀI VÀ PHÂN CÔNG GIẢNG VIÊN HƯỚNG DẪN ĐỒ ÁN TỐT NGHIỆP</t>
  </si>
  <si>
    <r>
      <t xml:space="preserve">Nhóm
</t>
    </r>
    <r>
      <rPr>
        <i/>
        <sz val="11"/>
        <color theme="1"/>
        <rFont val="Times New Roman"/>
        <family val="1"/>
      </rPr>
      <t>(Đánh số thứ tự tăng dần, đánh số trùng nhau nếu cùng nhóm)</t>
    </r>
  </si>
  <si>
    <r>
      <t xml:space="preserve">GV đồng hướng dẫn
</t>
    </r>
    <r>
      <rPr>
        <i/>
        <sz val="11"/>
        <color theme="1"/>
        <rFont val="Times New Roman"/>
        <family val="1"/>
      </rPr>
      <t xml:space="preserve"> (nếu có)</t>
    </r>
  </si>
  <si>
    <r>
      <t xml:space="preserve">Nhóm
</t>
    </r>
    <r>
      <rPr>
        <i/>
        <sz val="9"/>
        <color theme="1"/>
        <rFont val="Times New Roman"/>
        <family val="1"/>
      </rPr>
      <t>(Đánh số thứ tự tăng dần, đánh số trùng nhau nếu cùng nhóm)</t>
    </r>
  </si>
  <si>
    <r>
      <t xml:space="preserve">Tên đề tài sinh viên NCKH
</t>
    </r>
    <r>
      <rPr>
        <i/>
        <sz val="11"/>
        <color rgb="FFFF0000"/>
        <rFont val="Times New Roman"/>
        <family val="1"/>
      </rPr>
      <t>(đã đăng ký tại phòng KHCN&amp;ĐN)</t>
    </r>
  </si>
  <si>
    <t>CN</t>
  </si>
  <si>
    <t>Tiếng Anh</t>
  </si>
  <si>
    <t>Tiếng Việt</t>
  </si>
  <si>
    <t>Tiếng Nhật</t>
  </si>
  <si>
    <t>Tiếng Pháp</t>
  </si>
  <si>
    <t>PHÓ HIỆU TRƯỞNG</t>
  </si>
  <si>
    <t>KT. HIỆU TRƯỞNG</t>
  </si>
  <si>
    <t>Cử nhân</t>
  </si>
  <si>
    <t>22C1C</t>
  </si>
  <si>
    <t>Phạm Quang Sang</t>
  </si>
  <si>
    <t>22C1B</t>
  </si>
  <si>
    <t>Lý Văn Thức</t>
  </si>
  <si>
    <t>21C1C</t>
  </si>
  <si>
    <t>Trần Lê Xuân Thiên</t>
  </si>
  <si>
    <t>Nguyễn Xuân Lộc</t>
  </si>
  <si>
    <t>21C1A</t>
  </si>
  <si>
    <t>Đinh Chỉ Đức Ánh</t>
  </si>
  <si>
    <t>20C1C</t>
  </si>
  <si>
    <t>Phạm Duy Lộc</t>
  </si>
  <si>
    <t>Nguyễn Chí Luyện</t>
  </si>
  <si>
    <t>Nguyễn Quốc Huy</t>
  </si>
  <si>
    <t>Kỹ sư</t>
  </si>
  <si>
    <t>22C1LT</t>
  </si>
  <si>
    <t>Nguyễn Phước Vinh</t>
  </si>
  <si>
    <t>21C1D</t>
  </si>
  <si>
    <t>Lê Võ Văn Ý</t>
  </si>
  <si>
    <t>Nguyễn Văn Tường</t>
  </si>
  <si>
    <t>Lê Quốc Tuấn</t>
  </si>
  <si>
    <t>Văn Quang Trường</t>
  </si>
  <si>
    <t>Phạm Nhật Tiến</t>
  </si>
  <si>
    <t>Nguyễn Minh Thuận</t>
  </si>
  <si>
    <t>Trần Anh Thoại</t>
  </si>
  <si>
    <t>Nguyễn Hữu Thắng</t>
  </si>
  <si>
    <t>Huỳnh Tấn Quốc</t>
  </si>
  <si>
    <t>Phạm Xuân Quân</t>
  </si>
  <si>
    <t>Ngô Hà Tú Quân</t>
  </si>
  <si>
    <t>Hoàng Như Hữu Phúc</t>
  </si>
  <si>
    <t>Phan Văn Phong</t>
  </si>
  <si>
    <t>Tô Thị Ny</t>
  </si>
  <si>
    <t>Trần Tấn Nguyên</t>
  </si>
  <si>
    <t>Trần Phước Nghĩa</t>
  </si>
  <si>
    <t>Nguyễn Hữu Mạnh</t>
  </si>
  <si>
    <t>Nguyễn Thành Luân</t>
  </si>
  <si>
    <t>Phạm Nguyễn Thanh Lộc</t>
  </si>
  <si>
    <t>Trương Công Liêm</t>
  </si>
  <si>
    <t>Nguyễn Lê Hoàng Lâm</t>
  </si>
  <si>
    <t>Nguyễn Ngọc Kiên</t>
  </si>
  <si>
    <t>Trần Duy Kha</t>
  </si>
  <si>
    <t>Nguyễn Hữu Huy</t>
  </si>
  <si>
    <t>Đoàn Ngọc Huy</t>
  </si>
  <si>
    <t>Nguyễn Xuân Hoàng</t>
  </si>
  <si>
    <t>Hồ Phúc Hoàng</t>
  </si>
  <si>
    <t>Võ Tấn Hòa</t>
  </si>
  <si>
    <t>Nguyễn Trung Hiếu</t>
  </si>
  <si>
    <t>Nguyễn Tấn Dũng</t>
  </si>
  <si>
    <t>Trần Thiện Doanh</t>
  </si>
  <si>
    <t>Nguyễn Tuấn Đạt</t>
  </si>
  <si>
    <t>Lê Đức Đạt</t>
  </si>
  <si>
    <t>Nguyễn Khắc Vương</t>
  </si>
  <si>
    <t>Nguyễn Anh Túy</t>
  </si>
  <si>
    <t>Nguyễn Thanh Tùng</t>
  </si>
  <si>
    <t>Lê Anh Tư</t>
  </si>
  <si>
    <t>Nguyễn Hồng Trường</t>
  </si>
  <si>
    <t>Mai Thanh Trung</t>
  </si>
  <si>
    <t>Nguyễn Thanh Tiền</t>
  </si>
  <si>
    <t>Đỗ Minh Tiến</t>
  </si>
  <si>
    <t>Đỗ Thuận</t>
  </si>
  <si>
    <t>Hoàng Thọ</t>
  </si>
  <si>
    <t>Nguyễn Hoàng Tân</t>
  </si>
  <si>
    <t>Nguyễn Trường Sinh</t>
  </si>
  <si>
    <t>Hoàng Bảo Quốc</t>
  </si>
  <si>
    <t>Hồ Ngọc Quân</t>
  </si>
  <si>
    <t>Võ Long Nhật</t>
  </si>
  <si>
    <t>Nguyễn Thị Xuân Mai</t>
  </si>
  <si>
    <t>Ngô Thanh Long</t>
  </si>
  <si>
    <t>Nguyễn Đức Lâm</t>
  </si>
  <si>
    <t>Đoàn Trung Kiên</t>
  </si>
  <si>
    <t>Vũ Ngọc Khanh</t>
  </si>
  <si>
    <t>Ngô Nguyễn Quang Huy</t>
  </si>
  <si>
    <t>Hoàng Xuân Hùng</t>
  </si>
  <si>
    <t>Bùi Văn Ngọc Hoan</t>
  </si>
  <si>
    <t>Nguyễn Phú Hòa</t>
  </si>
  <si>
    <t>Nguyễn Ngọc Minh Đức</t>
  </si>
  <si>
    <t>Mai Phước Đức</t>
  </si>
  <si>
    <t>Đặng Ngọc Định</t>
  </si>
  <si>
    <t>Đỗ Văn Đạt</t>
  </si>
  <si>
    <t>21C1B</t>
  </si>
  <si>
    <t>Nguyễn Công Vương</t>
  </si>
  <si>
    <t>Trần Chí Tường</t>
  </si>
  <si>
    <t>Võ Văn Lam Trường</t>
  </si>
  <si>
    <t>Lê Thành Trung</t>
  </si>
  <si>
    <t>Võ Bá Trình</t>
  </si>
  <si>
    <t>Lê Nguyễn Quốc Thịnh</t>
  </si>
  <si>
    <t>Trần Văn Thành</t>
  </si>
  <si>
    <t>Nguyễn Văn Thái</t>
  </si>
  <si>
    <t>Huỳnh Ngọc Sĩ</t>
  </si>
  <si>
    <t>Tăng Phúc Quý</t>
  </si>
  <si>
    <t>Trần Việt Quân</t>
  </si>
  <si>
    <t>Nguyễn Hà Hồng Quân</t>
  </si>
  <si>
    <t>Nguyễn Duy Phương</t>
  </si>
  <si>
    <t>Trương Công Pháp</t>
  </si>
  <si>
    <t>Đậu Lê Nhân</t>
  </si>
  <si>
    <t>Nguyễn Anh Ngữ</t>
  </si>
  <si>
    <t>Nguyễn Bá Nam</t>
  </si>
  <si>
    <t>Trần Đức Lương</t>
  </si>
  <si>
    <t>Hoàng Long</t>
  </si>
  <si>
    <t>Phạm Văn Lên</t>
  </si>
  <si>
    <t>Nguyễn Trung Kiên</t>
  </si>
  <si>
    <t>Nguyễn Bá Khánh</t>
  </si>
  <si>
    <t>Hứa Thiện Khải</t>
  </si>
  <si>
    <t>Nguyễn Long Huỳnh</t>
  </si>
  <si>
    <t>Hoàng Quốc Huy</t>
  </si>
  <si>
    <t>Nguyễn Phước Bảo Hưng</t>
  </si>
  <si>
    <t>Hoàng Viết Hùng</t>
  </si>
  <si>
    <t>Huỳnh Huy Hoàng</t>
  </si>
  <si>
    <t>Nguyễn Văn Hoài</t>
  </si>
  <si>
    <t>Nguyễn Quốc Hiếu</t>
  </si>
  <si>
    <t>Nguyễn Quốc Hán</t>
  </si>
  <si>
    <t>Tạ Minh Dũng</t>
  </si>
  <si>
    <t>Hoàng Anh Đức</t>
  </si>
  <si>
    <t>Nguyễn Hữu Đạt</t>
  </si>
  <si>
    <t>Trần Thư Đăng</t>
  </si>
  <si>
    <t>Nguyễn Cao Cường</t>
  </si>
  <si>
    <t>Nguyễn Minh Chiến</t>
  </si>
  <si>
    <t>Nguyễn Hoàng Bách</t>
  </si>
  <si>
    <t>Ngô Phú Ân</t>
  </si>
  <si>
    <t>Trần Quốc Vương</t>
  </si>
  <si>
    <t>Nguyễn Bá Việt</t>
  </si>
  <si>
    <t>Phạm Văn Tuệ</t>
  </si>
  <si>
    <t>Huỳnh Minh Trúc</t>
  </si>
  <si>
    <t>Tạ Quang Tín</t>
  </si>
  <si>
    <t>Nguyễn Hữu Tiến</t>
  </si>
  <si>
    <t>Võ Thuật</t>
  </si>
  <si>
    <t>Võ Ngọc Thi</t>
  </si>
  <si>
    <t>Lê Văn Thắng</t>
  </si>
  <si>
    <t>Nguyễn Phương Tài</t>
  </si>
  <si>
    <t>Lê Thanh Sơn</t>
  </si>
  <si>
    <t>Huỳnh Đại Quý</t>
  </si>
  <si>
    <t>Nguyễn Hữu Nhã</t>
  </si>
  <si>
    <t>Nguyễn Thái Nguyên</t>
  </si>
  <si>
    <t>Lê Văn Mạnh</t>
  </si>
  <si>
    <t>Nguyễn Đắc Lợi</t>
  </si>
  <si>
    <t>Đoàn Thái Lộc</t>
  </si>
  <si>
    <t>Lê Hữu Lâm</t>
  </si>
  <si>
    <t>Huỳnh Hoàng Thiện Kim</t>
  </si>
  <si>
    <t>Huỳnh Minh Khánh</t>
  </si>
  <si>
    <t>Trần Văn Huy</t>
  </si>
  <si>
    <t>Nguyễn Vũ Huy Hoàng</t>
  </si>
  <si>
    <t>Phạm Văn Hiệp</t>
  </si>
  <si>
    <t>Nguyễn Văn Đạt</t>
  </si>
  <si>
    <t>Trần Thế Anh</t>
  </si>
  <si>
    <t>Nguyễn Tấn Anh</t>
  </si>
  <si>
    <t>Lê Phạm Anh Tuấn</t>
  </si>
  <si>
    <t>Nguyễn Châu Đại Phong</t>
  </si>
  <si>
    <t>Đặng Công Nhật</t>
  </si>
  <si>
    <t>Hoàng Văn Ngọ</t>
  </si>
  <si>
    <t>Nguyễn Phúc Hoàng</t>
  </si>
  <si>
    <t>Phan Thanh Sang</t>
  </si>
  <si>
    <t>Phan Minh Huy</t>
  </si>
  <si>
    <t>Hoàng Trung Hưng</t>
  </si>
  <si>
    <t>Cao Việt Hoàng</t>
  </si>
  <si>
    <t>Hà Văn Tuấn</t>
  </si>
  <si>
    <t>Đinh Gia Khánh</t>
  </si>
  <si>
    <t>Trình độ đào tạo
(Kỹ sư/Kiến trúc sư/Cử nhân)</t>
  </si>
  <si>
    <t>Công nghệ Chế tạo máy</t>
  </si>
  <si>
    <t>Chương trình đào tạo:</t>
  </si>
  <si>
    <t>Hiệu trưởng Trường Đại học Bách Khoa - ĐH Đà Nẵng)</t>
  </si>
  <si>
    <t>HỌC KỲ 2 NĂM HỌC 2025 - 2026</t>
  </si>
  <si>
    <t>DANH SÁCH SINH VIÊN ĐƯỢC NHẬN ĐỒ ÁN TỐT NGHIỆP</t>
  </si>
  <si>
    <t>ĐẠI HỌC ĐÀ NẴNG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</si>
</sst>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70C0"/>
      <name val="Times New Roman"/>
      <family val="1"/>
    </font>
    <font>
      <sz val="12"/>
      <color rgb="FFFF0000"/>
      <name val="Times New Roman"/>
      <family val="1"/>
    </font>
    <font>
      <sz val="11"/>
      <color rgb="FF0070C0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b/>
      <sz val="12"/>
      <color rgb="FF0000CC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i/>
      <sz val="13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11" fillId="0" borderId="0" xfId="0" quotePrefix="1" applyFont="1"/>
    <xf numFmtId="0" fontId="5" fillId="0" borderId="0" xfId="0" quotePrefix="1" applyFont="1"/>
    <xf numFmtId="0" fontId="12" fillId="0" borderId="0" xfId="0" applyFont="1"/>
    <xf numFmtId="0" fontId="2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9" fillId="5" borderId="1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1" fillId="0" borderId="0" xfId="0" applyFont="1"/>
    <xf numFmtId="0" fontId="23" fillId="0" borderId="0" xfId="0" applyFont="1"/>
    <xf numFmtId="0" fontId="19" fillId="0" borderId="1" xfId="0" applyFont="1" applyBorder="1" applyAlignment="1">
      <alignment horizontal="center" vertical="center" wrapText="1"/>
    </xf>
    <xf numFmtId="1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14" fontId="19" fillId="5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left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" fillId="0" borderId="0" xfId="0" quotePrefix="1" applyFont="1" applyAlignment="1">
      <alignment horizontal="center" vertical="center"/>
    </xf>
    <xf numFmtId="0" fontId="19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7" xfId="0" applyFont="1" applyBorder="1" applyAlignment="1">
      <alignment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" fontId="6" fillId="5" borderId="4" xfId="0" applyNumberFormat="1" applyFont="1" applyFill="1" applyBorder="1" applyAlignment="1">
      <alignment horizontal="center" vertical="center"/>
    </xf>
    <xf numFmtId="1" fontId="6" fillId="5" borderId="6" xfId="0" applyNumberFormat="1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347204</xdr:colOff>
      <xdr:row>1</xdr:row>
      <xdr:rowOff>183931</xdr:rowOff>
    </xdr:from>
    <xdr:to>
      <xdr:col>2</xdr:col>
      <xdr:colOff>1248104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56804" y="374431"/>
          <a:ext cx="872325" cy="65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586280</xdr:colOff>
      <xdr:row>2</xdr:row>
      <xdr:rowOff>0</xdr:rowOff>
    </xdr:from>
    <xdr:to>
      <xdr:col>4</xdr:col>
      <xdr:colOff>1412327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2415080" y="381000"/>
          <a:ext cx="6355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393510</xdr:colOff>
      <xdr:row>1</xdr:row>
      <xdr:rowOff>219903</xdr:rowOff>
    </xdr:from>
    <xdr:to>
      <xdr:col>2</xdr:col>
      <xdr:colOff>1331843</xdr:colOff>
      <xdr:row>1</xdr:row>
      <xdr:rowOff>219903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640F8BF-49FF-4E99-9BD3-BC745E184C91}"/>
            </a:ext>
          </a:extLst>
        </xdr:cNvPr>
        <xdr:cNvCxnSpPr/>
      </xdr:nvCxnSpPr>
      <xdr:spPr>
        <a:xfrm>
          <a:off x="688785" y="400878"/>
          <a:ext cx="154793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382329</xdr:colOff>
      <xdr:row>2</xdr:row>
      <xdr:rowOff>28162</xdr:rowOff>
    </xdr:from>
    <xdr:to>
      <xdr:col>9</xdr:col>
      <xdr:colOff>292790</xdr:colOff>
      <xdr:row>2</xdr:row>
      <xdr:rowOff>28162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640F8BF-49FF-4E99-9BD3-BC745E184C91}"/>
            </a:ext>
          </a:extLst>
        </xdr:cNvPr>
        <xdr:cNvCxnSpPr/>
      </xdr:nvCxnSpPr>
      <xdr:spPr>
        <a:xfrm>
          <a:off x="8250807" y="425727"/>
          <a:ext cx="155041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166568</xdr:colOff>
      <xdr:row>2</xdr:row>
      <xdr:rowOff>30645</xdr:rowOff>
    </xdr:from>
    <xdr:to>
      <xdr:col>9</xdr:col>
      <xdr:colOff>463827</xdr:colOff>
      <xdr:row>2</xdr:row>
      <xdr:rowOff>30645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91807" y="428210"/>
          <a:ext cx="224367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393510</xdr:colOff>
      <xdr:row>1</xdr:row>
      <xdr:rowOff>219903</xdr:rowOff>
    </xdr:from>
    <xdr:to>
      <xdr:col>2</xdr:col>
      <xdr:colOff>1331843</xdr:colOff>
      <xdr:row>1</xdr:row>
      <xdr:rowOff>219903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9B805DC-A41C-48C4-B4CF-AD7852348E9A}"/>
            </a:ext>
          </a:extLst>
        </xdr:cNvPr>
        <xdr:cNvCxnSpPr/>
      </xdr:nvCxnSpPr>
      <xdr:spPr>
        <a:xfrm>
          <a:off x="691684" y="460099"/>
          <a:ext cx="168376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1233951</xdr:colOff>
      <xdr:row>1</xdr:row>
      <xdr:rowOff>200853</xdr:rowOff>
    </xdr:from>
    <xdr:to>
      <xdr:col>3</xdr:col>
      <xdr:colOff>805166</xdr:colOff>
      <xdr:row>1</xdr:row>
      <xdr:rowOff>200853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640F8BF-49FF-4E99-9BD3-BC745E184C91}"/>
            </a:ext>
          </a:extLst>
        </xdr:cNvPr>
        <xdr:cNvCxnSpPr/>
      </xdr:nvCxnSpPr>
      <xdr:spPr>
        <a:xfrm>
          <a:off x="1525304" y="402559"/>
          <a:ext cx="16779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2700618</xdr:colOff>
      <xdr:row>2</xdr:row>
      <xdr:rowOff>390</xdr:rowOff>
    </xdr:from>
    <xdr:to>
      <xdr:col>7</xdr:col>
      <xdr:colOff>1759323</xdr:colOff>
      <xdr:row>2</xdr:row>
      <xdr:rowOff>390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A005F25-9C9F-42C0-AD91-050B7EB381AF}"/>
            </a:ext>
          </a:extLst>
        </xdr:cNvPr>
        <xdr:cNvCxnSpPr/>
      </xdr:nvCxnSpPr>
      <xdr:spPr>
        <a:xfrm>
          <a:off x="7944971" y="403802"/>
          <a:ext cx="182655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4"/>
  <sheetViews>
    <sheetView topLeftCell="A127" zoomScale="145" zoomScaleNormal="145" workbookViewId="0">
      <selection activeCell="I162" sqref="I162"/>
    </sheetView>
  </sheetViews>
  <sheetFormatPr defaultRowHeight="15.75" x14ac:dyDescent="0.25"/>
  <cols>
    <col min="1" max="1" width="4.42578125" style="1" customWidth="1"/>
    <col min="2" max="2" width="12" style="1" customWidth="1"/>
    <col min="3" max="3" width="28.42578125" style="1" customWidth="1"/>
    <col min="4" max="4" width="13.28515625" style="1" customWidth="1"/>
    <col min="5" max="5" width="30.140625" style="1" customWidth="1"/>
    <col min="6" max="16384" width="9.140625" style="1"/>
  </cols>
  <sheetData>
    <row r="1" spans="1:5" s="3" customFormat="1" ht="15" x14ac:dyDescent="0.25">
      <c r="A1" s="95" t="s">
        <v>238</v>
      </c>
      <c r="B1" s="95"/>
      <c r="C1" s="95"/>
      <c r="D1" s="96" t="s">
        <v>7</v>
      </c>
      <c r="E1" s="96"/>
    </row>
    <row r="2" spans="1:5" s="3" customFormat="1" ht="15" x14ac:dyDescent="0.25">
      <c r="A2" s="97" t="s">
        <v>6</v>
      </c>
      <c r="B2" s="97"/>
      <c r="C2" s="97"/>
      <c r="D2" s="96" t="s">
        <v>5</v>
      </c>
      <c r="E2" s="96"/>
    </row>
    <row r="4" spans="1:5" ht="18.75" x14ac:dyDescent="0.3">
      <c r="A4" s="98" t="s">
        <v>237</v>
      </c>
      <c r="B4" s="98"/>
      <c r="C4" s="98"/>
      <c r="D4" s="98"/>
      <c r="E4" s="98"/>
    </row>
    <row r="5" spans="1:5" ht="18.75" x14ac:dyDescent="0.3">
      <c r="A5" s="98" t="s">
        <v>236</v>
      </c>
      <c r="B5" s="98"/>
      <c r="C5" s="98"/>
      <c r="D5" s="98"/>
      <c r="E5" s="98"/>
    </row>
    <row r="6" spans="1:5" ht="18.75" customHeight="1" x14ac:dyDescent="0.25">
      <c r="A6" s="99" t="str">
        <f>"(Kèm theo quyết định số:                       /QĐ-ĐHBK, ngày            tháng 3 năm 2026 của"</f>
        <v>(Kèm theo quyết định số:                       /QĐ-ĐHBK, ngày            tháng 3 năm 2026 của</v>
      </c>
      <c r="B6" s="99"/>
      <c r="C6" s="99"/>
      <c r="D6" s="99"/>
      <c r="E6" s="99"/>
    </row>
    <row r="7" spans="1:5" ht="14.25" customHeight="1" x14ac:dyDescent="0.25">
      <c r="A7" s="99" t="s">
        <v>235</v>
      </c>
      <c r="B7" s="99"/>
      <c r="C7" s="99"/>
      <c r="D7" s="99"/>
      <c r="E7" s="99"/>
    </row>
    <row r="8" spans="1:5" ht="21.75" customHeight="1" x14ac:dyDescent="0.25">
      <c r="A8" s="76"/>
      <c r="B8" s="76"/>
      <c r="C8" s="94" t="s">
        <v>234</v>
      </c>
      <c r="D8" s="1" t="s">
        <v>233</v>
      </c>
    </row>
    <row r="9" spans="1:5" ht="6" customHeight="1" x14ac:dyDescent="0.25"/>
    <row r="10" spans="1:5" ht="31.5" x14ac:dyDescent="0.25">
      <c r="A10" s="92" t="s">
        <v>4</v>
      </c>
      <c r="B10" s="93" t="s">
        <v>3</v>
      </c>
      <c r="C10" s="92" t="s">
        <v>2</v>
      </c>
      <c r="D10" s="91" t="s">
        <v>1</v>
      </c>
      <c r="E10" s="90" t="s">
        <v>232</v>
      </c>
    </row>
    <row r="11" spans="1:5" ht="18" customHeight="1" x14ac:dyDescent="0.25">
      <c r="A11" s="86">
        <v>1</v>
      </c>
      <c r="B11" s="89">
        <v>101190133</v>
      </c>
      <c r="C11" s="88" t="s">
        <v>14</v>
      </c>
      <c r="D11" s="87" t="s">
        <v>13</v>
      </c>
      <c r="E11" s="86" t="s">
        <v>90</v>
      </c>
    </row>
    <row r="12" spans="1:5" ht="18" customHeight="1" x14ac:dyDescent="0.25">
      <c r="A12" s="82">
        <v>2</v>
      </c>
      <c r="B12" s="85">
        <v>101200012</v>
      </c>
      <c r="C12" s="84" t="s">
        <v>12</v>
      </c>
      <c r="D12" s="83" t="s">
        <v>11</v>
      </c>
      <c r="E12" s="82" t="s">
        <v>90</v>
      </c>
    </row>
    <row r="13" spans="1:5" ht="18" customHeight="1" x14ac:dyDescent="0.25">
      <c r="A13" s="82">
        <v>3</v>
      </c>
      <c r="B13" s="85">
        <v>101200035</v>
      </c>
      <c r="C13" s="84" t="s">
        <v>231</v>
      </c>
      <c r="D13" s="83" t="s">
        <v>11</v>
      </c>
      <c r="E13" s="82" t="s">
        <v>90</v>
      </c>
    </row>
    <row r="14" spans="1:5" ht="18" customHeight="1" x14ac:dyDescent="0.25">
      <c r="A14" s="82">
        <v>4</v>
      </c>
      <c r="B14" s="85">
        <v>101200072</v>
      </c>
      <c r="C14" s="84" t="s">
        <v>230</v>
      </c>
      <c r="D14" s="83" t="s">
        <v>11</v>
      </c>
      <c r="E14" s="82" t="s">
        <v>90</v>
      </c>
    </row>
    <row r="15" spans="1:5" ht="18" customHeight="1" x14ac:dyDescent="0.25">
      <c r="A15" s="82">
        <v>5</v>
      </c>
      <c r="B15" s="85">
        <v>101200098</v>
      </c>
      <c r="C15" s="84" t="s">
        <v>229</v>
      </c>
      <c r="D15" s="83" t="s">
        <v>8</v>
      </c>
      <c r="E15" s="82" t="s">
        <v>90</v>
      </c>
    </row>
    <row r="16" spans="1:5" ht="18" customHeight="1" x14ac:dyDescent="0.25">
      <c r="A16" s="82">
        <v>6</v>
      </c>
      <c r="B16" s="85">
        <v>101200099</v>
      </c>
      <c r="C16" s="84" t="s">
        <v>228</v>
      </c>
      <c r="D16" s="83" t="s">
        <v>8</v>
      </c>
      <c r="E16" s="82" t="s">
        <v>90</v>
      </c>
    </row>
    <row r="17" spans="1:5" ht="18" customHeight="1" x14ac:dyDescent="0.25">
      <c r="A17" s="82">
        <v>7</v>
      </c>
      <c r="B17" s="85">
        <v>101200102</v>
      </c>
      <c r="C17" s="84" t="s">
        <v>227</v>
      </c>
      <c r="D17" s="83" t="s">
        <v>8</v>
      </c>
      <c r="E17" s="82" t="s">
        <v>90</v>
      </c>
    </row>
    <row r="18" spans="1:5" ht="18" customHeight="1" x14ac:dyDescent="0.25">
      <c r="A18" s="82">
        <v>8</v>
      </c>
      <c r="B18" s="85">
        <v>101200123</v>
      </c>
      <c r="C18" s="84" t="s">
        <v>226</v>
      </c>
      <c r="D18" s="83" t="s">
        <v>8</v>
      </c>
      <c r="E18" s="82" t="s">
        <v>90</v>
      </c>
    </row>
    <row r="19" spans="1:5" ht="18" customHeight="1" x14ac:dyDescent="0.25">
      <c r="A19" s="82">
        <v>9</v>
      </c>
      <c r="B19" s="85">
        <v>101200133</v>
      </c>
      <c r="C19" s="84" t="s">
        <v>10</v>
      </c>
      <c r="D19" s="83" t="s">
        <v>8</v>
      </c>
      <c r="E19" s="82" t="s">
        <v>90</v>
      </c>
    </row>
    <row r="20" spans="1:5" ht="18" customHeight="1" x14ac:dyDescent="0.25">
      <c r="A20" s="82">
        <v>10</v>
      </c>
      <c r="B20" s="85">
        <v>101200165</v>
      </c>
      <c r="C20" s="84" t="s">
        <v>225</v>
      </c>
      <c r="D20" s="83" t="s">
        <v>86</v>
      </c>
      <c r="E20" s="82" t="s">
        <v>90</v>
      </c>
    </row>
    <row r="21" spans="1:5" ht="18" customHeight="1" x14ac:dyDescent="0.25">
      <c r="A21" s="82">
        <v>11</v>
      </c>
      <c r="B21" s="85">
        <v>101200180</v>
      </c>
      <c r="C21" s="84" t="s">
        <v>224</v>
      </c>
      <c r="D21" s="83" t="s">
        <v>86</v>
      </c>
      <c r="E21" s="82" t="s">
        <v>90</v>
      </c>
    </row>
    <row r="22" spans="1:5" ht="18" customHeight="1" x14ac:dyDescent="0.25">
      <c r="A22" s="82">
        <v>12</v>
      </c>
      <c r="B22" s="85">
        <v>101200183</v>
      </c>
      <c r="C22" s="84" t="s">
        <v>223</v>
      </c>
      <c r="D22" s="83" t="s">
        <v>86</v>
      </c>
      <c r="E22" s="82" t="s">
        <v>90</v>
      </c>
    </row>
    <row r="23" spans="1:5" ht="18" customHeight="1" x14ac:dyDescent="0.25">
      <c r="A23" s="82">
        <v>13</v>
      </c>
      <c r="B23" s="85">
        <v>101200185</v>
      </c>
      <c r="C23" s="84" t="s">
        <v>222</v>
      </c>
      <c r="D23" s="83" t="s">
        <v>86</v>
      </c>
      <c r="E23" s="82" t="s">
        <v>90</v>
      </c>
    </row>
    <row r="24" spans="1:5" ht="18" customHeight="1" x14ac:dyDescent="0.25">
      <c r="A24" s="82">
        <v>14</v>
      </c>
      <c r="B24" s="85">
        <v>101200207</v>
      </c>
      <c r="C24" s="84" t="s">
        <v>221</v>
      </c>
      <c r="D24" s="83" t="s">
        <v>86</v>
      </c>
      <c r="E24" s="82" t="s">
        <v>90</v>
      </c>
    </row>
    <row r="25" spans="1:5" ht="18" customHeight="1" x14ac:dyDescent="0.25">
      <c r="A25" s="82">
        <v>15</v>
      </c>
      <c r="B25" s="85">
        <v>101200472</v>
      </c>
      <c r="C25" s="84" t="s">
        <v>9</v>
      </c>
      <c r="D25" s="83" t="s">
        <v>8</v>
      </c>
      <c r="E25" s="82" t="s">
        <v>90</v>
      </c>
    </row>
    <row r="26" spans="1:5" ht="18" customHeight="1" x14ac:dyDescent="0.25">
      <c r="A26" s="82">
        <v>16</v>
      </c>
      <c r="B26" s="85">
        <v>101210006</v>
      </c>
      <c r="C26" s="84" t="s">
        <v>220</v>
      </c>
      <c r="D26" s="83" t="s">
        <v>84</v>
      </c>
      <c r="E26" s="82" t="s">
        <v>90</v>
      </c>
    </row>
    <row r="27" spans="1:5" ht="18" customHeight="1" x14ac:dyDescent="0.25">
      <c r="A27" s="82">
        <v>17</v>
      </c>
      <c r="B27" s="85">
        <v>101210007</v>
      </c>
      <c r="C27" s="84" t="s">
        <v>219</v>
      </c>
      <c r="D27" s="83" t="s">
        <v>84</v>
      </c>
      <c r="E27" s="82" t="s">
        <v>90</v>
      </c>
    </row>
    <row r="28" spans="1:5" ht="18" customHeight="1" x14ac:dyDescent="0.25">
      <c r="A28" s="82">
        <v>18</v>
      </c>
      <c r="B28" s="85">
        <v>101210010</v>
      </c>
      <c r="C28" s="84" t="s">
        <v>218</v>
      </c>
      <c r="D28" s="83" t="s">
        <v>84</v>
      </c>
      <c r="E28" s="82" t="s">
        <v>90</v>
      </c>
    </row>
    <row r="29" spans="1:5" ht="18" customHeight="1" x14ac:dyDescent="0.25">
      <c r="A29" s="82">
        <v>19</v>
      </c>
      <c r="B29" s="85">
        <v>101210013</v>
      </c>
      <c r="C29" s="84" t="s">
        <v>217</v>
      </c>
      <c r="D29" s="83" t="s">
        <v>84</v>
      </c>
      <c r="E29" s="82" t="s">
        <v>90</v>
      </c>
    </row>
    <row r="30" spans="1:5" ht="18" customHeight="1" x14ac:dyDescent="0.25">
      <c r="A30" s="82">
        <v>20</v>
      </c>
      <c r="B30" s="85">
        <v>101210014</v>
      </c>
      <c r="C30" s="84" t="s">
        <v>216</v>
      </c>
      <c r="D30" s="83" t="s">
        <v>84</v>
      </c>
      <c r="E30" s="82" t="s">
        <v>90</v>
      </c>
    </row>
    <row r="31" spans="1:5" ht="18" customHeight="1" x14ac:dyDescent="0.25">
      <c r="A31" s="82">
        <v>21</v>
      </c>
      <c r="B31" s="85">
        <v>101210015</v>
      </c>
      <c r="C31" s="84" t="s">
        <v>215</v>
      </c>
      <c r="D31" s="83" t="s">
        <v>84</v>
      </c>
      <c r="E31" s="82" t="s">
        <v>90</v>
      </c>
    </row>
    <row r="32" spans="1:5" ht="18" customHeight="1" x14ac:dyDescent="0.25">
      <c r="A32" s="82">
        <v>22</v>
      </c>
      <c r="B32" s="85">
        <v>101210017</v>
      </c>
      <c r="C32" s="84" t="s">
        <v>214</v>
      </c>
      <c r="D32" s="83" t="s">
        <v>84</v>
      </c>
      <c r="E32" s="82" t="s">
        <v>90</v>
      </c>
    </row>
    <row r="33" spans="1:5" ht="18" customHeight="1" x14ac:dyDescent="0.25">
      <c r="A33" s="82">
        <v>23</v>
      </c>
      <c r="B33" s="85">
        <v>101210018</v>
      </c>
      <c r="C33" s="84" t="s">
        <v>213</v>
      </c>
      <c r="D33" s="83" t="s">
        <v>84</v>
      </c>
      <c r="E33" s="82" t="s">
        <v>90</v>
      </c>
    </row>
    <row r="34" spans="1:5" ht="18" customHeight="1" x14ac:dyDescent="0.25">
      <c r="A34" s="82">
        <v>24</v>
      </c>
      <c r="B34" s="85">
        <v>101210019</v>
      </c>
      <c r="C34" s="84" t="s">
        <v>212</v>
      </c>
      <c r="D34" s="83" t="s">
        <v>84</v>
      </c>
      <c r="E34" s="82" t="s">
        <v>90</v>
      </c>
    </row>
    <row r="35" spans="1:5" ht="18" customHeight="1" x14ac:dyDescent="0.25">
      <c r="A35" s="82">
        <v>25</v>
      </c>
      <c r="B35" s="85">
        <v>101210021</v>
      </c>
      <c r="C35" s="84" t="s">
        <v>211</v>
      </c>
      <c r="D35" s="83" t="s">
        <v>84</v>
      </c>
      <c r="E35" s="82" t="s">
        <v>90</v>
      </c>
    </row>
    <row r="36" spans="1:5" ht="18" customHeight="1" x14ac:dyDescent="0.25">
      <c r="A36" s="82">
        <v>26</v>
      </c>
      <c r="B36" s="85">
        <v>101210022</v>
      </c>
      <c r="C36" s="84" t="s">
        <v>210</v>
      </c>
      <c r="D36" s="83" t="s">
        <v>84</v>
      </c>
      <c r="E36" s="82" t="s">
        <v>90</v>
      </c>
    </row>
    <row r="37" spans="1:5" ht="18" customHeight="1" x14ac:dyDescent="0.25">
      <c r="A37" s="82">
        <v>27</v>
      </c>
      <c r="B37" s="85">
        <v>101210023</v>
      </c>
      <c r="C37" s="84" t="s">
        <v>209</v>
      </c>
      <c r="D37" s="83" t="s">
        <v>84</v>
      </c>
      <c r="E37" s="82" t="s">
        <v>90</v>
      </c>
    </row>
    <row r="38" spans="1:5" ht="18" customHeight="1" x14ac:dyDescent="0.25">
      <c r="A38" s="82">
        <v>28</v>
      </c>
      <c r="B38" s="85">
        <v>101210026</v>
      </c>
      <c r="C38" s="84" t="s">
        <v>208</v>
      </c>
      <c r="D38" s="83" t="s">
        <v>84</v>
      </c>
      <c r="E38" s="82" t="s">
        <v>90</v>
      </c>
    </row>
    <row r="39" spans="1:5" ht="18" customHeight="1" x14ac:dyDescent="0.25">
      <c r="A39" s="82">
        <v>29</v>
      </c>
      <c r="B39" s="85">
        <v>101210027</v>
      </c>
      <c r="C39" s="84" t="s">
        <v>207</v>
      </c>
      <c r="D39" s="83" t="s">
        <v>84</v>
      </c>
      <c r="E39" s="82" t="s">
        <v>90</v>
      </c>
    </row>
    <row r="40" spans="1:5" ht="18" customHeight="1" x14ac:dyDescent="0.25">
      <c r="A40" s="82">
        <v>30</v>
      </c>
      <c r="B40" s="85">
        <v>101210029</v>
      </c>
      <c r="C40" s="84" t="s">
        <v>206</v>
      </c>
      <c r="D40" s="83" t="s">
        <v>84</v>
      </c>
      <c r="E40" s="82" t="s">
        <v>90</v>
      </c>
    </row>
    <row r="41" spans="1:5" ht="18" customHeight="1" x14ac:dyDescent="0.25">
      <c r="A41" s="82">
        <v>31</v>
      </c>
      <c r="B41" s="85">
        <v>101210030</v>
      </c>
      <c r="C41" s="84" t="s">
        <v>205</v>
      </c>
      <c r="D41" s="83" t="s">
        <v>84</v>
      </c>
      <c r="E41" s="82" t="s">
        <v>90</v>
      </c>
    </row>
    <row r="42" spans="1:5" ht="18" customHeight="1" x14ac:dyDescent="0.25">
      <c r="A42" s="82">
        <v>32</v>
      </c>
      <c r="B42" s="85">
        <v>101210031</v>
      </c>
      <c r="C42" s="84" t="s">
        <v>204</v>
      </c>
      <c r="D42" s="83" t="s">
        <v>84</v>
      </c>
      <c r="E42" s="82" t="s">
        <v>90</v>
      </c>
    </row>
    <row r="43" spans="1:5" ht="18" customHeight="1" x14ac:dyDescent="0.25">
      <c r="A43" s="82">
        <v>33</v>
      </c>
      <c r="B43" s="85">
        <v>101210032</v>
      </c>
      <c r="C43" s="84" t="s">
        <v>203</v>
      </c>
      <c r="D43" s="83" t="s">
        <v>84</v>
      </c>
      <c r="E43" s="82" t="s">
        <v>90</v>
      </c>
    </row>
    <row r="44" spans="1:5" ht="18" customHeight="1" x14ac:dyDescent="0.25">
      <c r="A44" s="82">
        <v>34</v>
      </c>
      <c r="B44" s="85">
        <v>101210033</v>
      </c>
      <c r="C44" s="84" t="s">
        <v>202</v>
      </c>
      <c r="D44" s="83" t="s">
        <v>84</v>
      </c>
      <c r="E44" s="82" t="s">
        <v>90</v>
      </c>
    </row>
    <row r="45" spans="1:5" ht="18" customHeight="1" x14ac:dyDescent="0.25">
      <c r="A45" s="82">
        <v>35</v>
      </c>
      <c r="B45" s="85">
        <v>101210034</v>
      </c>
      <c r="C45" s="84" t="s">
        <v>201</v>
      </c>
      <c r="D45" s="83" t="s">
        <v>84</v>
      </c>
      <c r="E45" s="82" t="s">
        <v>90</v>
      </c>
    </row>
    <row r="46" spans="1:5" ht="18" customHeight="1" x14ac:dyDescent="0.25">
      <c r="A46" s="82">
        <v>36</v>
      </c>
      <c r="B46" s="85">
        <v>101210035</v>
      </c>
      <c r="C46" s="84" t="s">
        <v>200</v>
      </c>
      <c r="D46" s="83" t="s">
        <v>84</v>
      </c>
      <c r="E46" s="82" t="s">
        <v>90</v>
      </c>
    </row>
    <row r="47" spans="1:5" ht="18" customHeight="1" x14ac:dyDescent="0.25">
      <c r="A47" s="82">
        <v>37</v>
      </c>
      <c r="B47" s="85">
        <v>101210036</v>
      </c>
      <c r="C47" s="84" t="s">
        <v>199</v>
      </c>
      <c r="D47" s="83" t="s">
        <v>84</v>
      </c>
      <c r="E47" s="82" t="s">
        <v>90</v>
      </c>
    </row>
    <row r="48" spans="1:5" ht="18" customHeight="1" x14ac:dyDescent="0.25">
      <c r="A48" s="82">
        <v>38</v>
      </c>
      <c r="B48" s="85">
        <v>101210038</v>
      </c>
      <c r="C48" s="84" t="s">
        <v>198</v>
      </c>
      <c r="D48" s="83" t="s">
        <v>84</v>
      </c>
      <c r="E48" s="82" t="s">
        <v>90</v>
      </c>
    </row>
    <row r="49" spans="1:5" ht="18" customHeight="1" x14ac:dyDescent="0.25">
      <c r="A49" s="82">
        <v>39</v>
      </c>
      <c r="B49" s="85">
        <v>101210039</v>
      </c>
      <c r="C49" s="84" t="s">
        <v>197</v>
      </c>
      <c r="D49" s="83" t="s">
        <v>84</v>
      </c>
      <c r="E49" s="82" t="s">
        <v>90</v>
      </c>
    </row>
    <row r="50" spans="1:5" ht="18" customHeight="1" x14ac:dyDescent="0.25">
      <c r="A50" s="82">
        <v>40</v>
      </c>
      <c r="B50" s="85">
        <v>101210040</v>
      </c>
      <c r="C50" s="84" t="s">
        <v>196</v>
      </c>
      <c r="D50" s="83" t="s">
        <v>84</v>
      </c>
      <c r="E50" s="82" t="s">
        <v>90</v>
      </c>
    </row>
    <row r="51" spans="1:5" ht="18" customHeight="1" x14ac:dyDescent="0.25">
      <c r="A51" s="82">
        <v>41</v>
      </c>
      <c r="B51" s="85">
        <v>101210041</v>
      </c>
      <c r="C51" s="84" t="s">
        <v>195</v>
      </c>
      <c r="D51" s="83" t="s">
        <v>84</v>
      </c>
      <c r="E51" s="82" t="s">
        <v>90</v>
      </c>
    </row>
    <row r="52" spans="1:5" ht="18" customHeight="1" x14ac:dyDescent="0.25">
      <c r="A52" s="82">
        <v>42</v>
      </c>
      <c r="B52" s="85">
        <v>101210099</v>
      </c>
      <c r="C52" s="84" t="s">
        <v>194</v>
      </c>
      <c r="D52" s="83" t="s">
        <v>84</v>
      </c>
      <c r="E52" s="82" t="s">
        <v>90</v>
      </c>
    </row>
    <row r="53" spans="1:5" ht="18" customHeight="1" x14ac:dyDescent="0.25">
      <c r="A53" s="82">
        <v>43</v>
      </c>
      <c r="B53" s="85">
        <v>101210104</v>
      </c>
      <c r="C53" s="84" t="s">
        <v>193</v>
      </c>
      <c r="D53" s="83" t="s">
        <v>84</v>
      </c>
      <c r="E53" s="82" t="s">
        <v>90</v>
      </c>
    </row>
    <row r="54" spans="1:5" ht="18" customHeight="1" x14ac:dyDescent="0.25">
      <c r="A54" s="82">
        <v>44</v>
      </c>
      <c r="B54" s="85">
        <v>101210107</v>
      </c>
      <c r="C54" s="84" t="s">
        <v>192</v>
      </c>
      <c r="D54" s="83" t="s">
        <v>84</v>
      </c>
      <c r="E54" s="82" t="s">
        <v>90</v>
      </c>
    </row>
    <row r="55" spans="1:5" ht="18" customHeight="1" x14ac:dyDescent="0.25">
      <c r="A55" s="82">
        <v>45</v>
      </c>
      <c r="B55" s="85">
        <v>101210109</v>
      </c>
      <c r="C55" s="84" t="s">
        <v>191</v>
      </c>
      <c r="D55" s="83" t="s">
        <v>84</v>
      </c>
      <c r="E55" s="82" t="s">
        <v>90</v>
      </c>
    </row>
    <row r="56" spans="1:5" ht="18" customHeight="1" x14ac:dyDescent="0.25">
      <c r="A56" s="82">
        <v>46</v>
      </c>
      <c r="B56" s="85">
        <v>101210110</v>
      </c>
      <c r="C56" s="84" t="s">
        <v>190</v>
      </c>
      <c r="D56" s="83" t="s">
        <v>155</v>
      </c>
      <c r="E56" s="82" t="s">
        <v>90</v>
      </c>
    </row>
    <row r="57" spans="1:5" ht="18" customHeight="1" x14ac:dyDescent="0.25">
      <c r="A57" s="82">
        <v>47</v>
      </c>
      <c r="B57" s="85">
        <v>101210111</v>
      </c>
      <c r="C57" s="84" t="s">
        <v>189</v>
      </c>
      <c r="D57" s="83" t="s">
        <v>155</v>
      </c>
      <c r="E57" s="82" t="s">
        <v>90</v>
      </c>
    </row>
    <row r="58" spans="1:5" ht="18" customHeight="1" x14ac:dyDescent="0.25">
      <c r="A58" s="82">
        <v>48</v>
      </c>
      <c r="B58" s="85">
        <v>101210113</v>
      </c>
      <c r="C58" s="84" t="s">
        <v>188</v>
      </c>
      <c r="D58" s="83" t="s">
        <v>155</v>
      </c>
      <c r="E58" s="82" t="s">
        <v>90</v>
      </c>
    </row>
    <row r="59" spans="1:5" ht="18" customHeight="1" x14ac:dyDescent="0.25">
      <c r="A59" s="82">
        <v>49</v>
      </c>
      <c r="B59" s="85">
        <v>101210115</v>
      </c>
      <c r="C59" s="84" t="s">
        <v>187</v>
      </c>
      <c r="D59" s="83" t="s">
        <v>155</v>
      </c>
      <c r="E59" s="82" t="s">
        <v>90</v>
      </c>
    </row>
    <row r="60" spans="1:5" ht="18" customHeight="1" x14ac:dyDescent="0.25">
      <c r="A60" s="82">
        <v>50</v>
      </c>
      <c r="B60" s="85">
        <v>101210116</v>
      </c>
      <c r="C60" s="84" t="s">
        <v>186</v>
      </c>
      <c r="D60" s="83" t="s">
        <v>155</v>
      </c>
      <c r="E60" s="82" t="s">
        <v>90</v>
      </c>
    </row>
    <row r="61" spans="1:5" ht="18" customHeight="1" x14ac:dyDescent="0.25">
      <c r="A61" s="82">
        <v>51</v>
      </c>
      <c r="B61" s="85">
        <v>101210117</v>
      </c>
      <c r="C61" s="84" t="s">
        <v>185</v>
      </c>
      <c r="D61" s="83" t="s">
        <v>155</v>
      </c>
      <c r="E61" s="82" t="s">
        <v>90</v>
      </c>
    </row>
    <row r="62" spans="1:5" ht="18" customHeight="1" x14ac:dyDescent="0.25">
      <c r="A62" s="82">
        <v>52</v>
      </c>
      <c r="B62" s="85">
        <v>101210119</v>
      </c>
      <c r="C62" s="84" t="s">
        <v>184</v>
      </c>
      <c r="D62" s="83" t="s">
        <v>155</v>
      </c>
      <c r="E62" s="82" t="s">
        <v>90</v>
      </c>
    </row>
    <row r="63" spans="1:5" ht="18" customHeight="1" x14ac:dyDescent="0.25">
      <c r="A63" s="82">
        <v>53</v>
      </c>
      <c r="B63" s="85">
        <v>101210120</v>
      </c>
      <c r="C63" s="84" t="s">
        <v>183</v>
      </c>
      <c r="D63" s="83" t="s">
        <v>155</v>
      </c>
      <c r="E63" s="82" t="s">
        <v>90</v>
      </c>
    </row>
    <row r="64" spans="1:5" ht="18" customHeight="1" x14ac:dyDescent="0.25">
      <c r="A64" s="82">
        <v>54</v>
      </c>
      <c r="B64" s="85">
        <v>101210121</v>
      </c>
      <c r="C64" s="84" t="s">
        <v>182</v>
      </c>
      <c r="D64" s="83" t="s">
        <v>155</v>
      </c>
      <c r="E64" s="82" t="s">
        <v>90</v>
      </c>
    </row>
    <row r="65" spans="1:5" ht="18" customHeight="1" x14ac:dyDescent="0.25">
      <c r="A65" s="82">
        <v>55</v>
      </c>
      <c r="B65" s="85">
        <v>101210122</v>
      </c>
      <c r="C65" s="84" t="s">
        <v>181</v>
      </c>
      <c r="D65" s="83" t="s">
        <v>155</v>
      </c>
      <c r="E65" s="82" t="s">
        <v>90</v>
      </c>
    </row>
    <row r="66" spans="1:5" ht="18" customHeight="1" x14ac:dyDescent="0.25">
      <c r="A66" s="82">
        <v>56</v>
      </c>
      <c r="B66" s="85">
        <v>101210123</v>
      </c>
      <c r="C66" s="84" t="s">
        <v>180</v>
      </c>
      <c r="D66" s="83" t="s">
        <v>155</v>
      </c>
      <c r="E66" s="82" t="s">
        <v>90</v>
      </c>
    </row>
    <row r="67" spans="1:5" ht="18" customHeight="1" x14ac:dyDescent="0.25">
      <c r="A67" s="82">
        <v>57</v>
      </c>
      <c r="B67" s="85">
        <v>101210125</v>
      </c>
      <c r="C67" s="84" t="s">
        <v>179</v>
      </c>
      <c r="D67" s="83" t="s">
        <v>155</v>
      </c>
      <c r="E67" s="82" t="s">
        <v>90</v>
      </c>
    </row>
    <row r="68" spans="1:5" ht="18" customHeight="1" x14ac:dyDescent="0.25">
      <c r="A68" s="82">
        <v>58</v>
      </c>
      <c r="B68" s="85">
        <v>101210126</v>
      </c>
      <c r="C68" s="84" t="s">
        <v>178</v>
      </c>
      <c r="D68" s="83" t="s">
        <v>155</v>
      </c>
      <c r="E68" s="82" t="s">
        <v>90</v>
      </c>
    </row>
    <row r="69" spans="1:5" ht="18" customHeight="1" x14ac:dyDescent="0.25">
      <c r="A69" s="82">
        <v>59</v>
      </c>
      <c r="B69" s="85">
        <v>101210127</v>
      </c>
      <c r="C69" s="84" t="s">
        <v>177</v>
      </c>
      <c r="D69" s="83" t="s">
        <v>155</v>
      </c>
      <c r="E69" s="82" t="s">
        <v>90</v>
      </c>
    </row>
    <row r="70" spans="1:5" ht="18" customHeight="1" x14ac:dyDescent="0.25">
      <c r="A70" s="82">
        <v>60</v>
      </c>
      <c r="B70" s="85">
        <v>101210128</v>
      </c>
      <c r="C70" s="84" t="s">
        <v>176</v>
      </c>
      <c r="D70" s="83" t="s">
        <v>155</v>
      </c>
      <c r="E70" s="82" t="s">
        <v>90</v>
      </c>
    </row>
    <row r="71" spans="1:5" ht="18" customHeight="1" x14ac:dyDescent="0.25">
      <c r="A71" s="82">
        <v>61</v>
      </c>
      <c r="B71" s="85">
        <v>101210129</v>
      </c>
      <c r="C71" s="84" t="s">
        <v>175</v>
      </c>
      <c r="D71" s="83" t="s">
        <v>155</v>
      </c>
      <c r="E71" s="82" t="s">
        <v>90</v>
      </c>
    </row>
    <row r="72" spans="1:5" ht="18" customHeight="1" x14ac:dyDescent="0.25">
      <c r="A72" s="82">
        <v>62</v>
      </c>
      <c r="B72" s="85">
        <v>101210131</v>
      </c>
      <c r="C72" s="84" t="s">
        <v>174</v>
      </c>
      <c r="D72" s="83" t="s">
        <v>155</v>
      </c>
      <c r="E72" s="82" t="s">
        <v>90</v>
      </c>
    </row>
    <row r="73" spans="1:5" ht="18" customHeight="1" x14ac:dyDescent="0.25">
      <c r="A73" s="82">
        <v>63</v>
      </c>
      <c r="B73" s="85">
        <v>101210132</v>
      </c>
      <c r="C73" s="84" t="s">
        <v>173</v>
      </c>
      <c r="D73" s="83" t="s">
        <v>155</v>
      </c>
      <c r="E73" s="82" t="s">
        <v>90</v>
      </c>
    </row>
    <row r="74" spans="1:5" ht="18" customHeight="1" x14ac:dyDescent="0.25">
      <c r="A74" s="82">
        <v>64</v>
      </c>
      <c r="B74" s="85">
        <v>101210133</v>
      </c>
      <c r="C74" s="84" t="s">
        <v>172</v>
      </c>
      <c r="D74" s="83" t="s">
        <v>155</v>
      </c>
      <c r="E74" s="82" t="s">
        <v>90</v>
      </c>
    </row>
    <row r="75" spans="1:5" ht="18" customHeight="1" x14ac:dyDescent="0.25">
      <c r="A75" s="82">
        <v>65</v>
      </c>
      <c r="B75" s="85">
        <v>101210134</v>
      </c>
      <c r="C75" s="84" t="s">
        <v>171</v>
      </c>
      <c r="D75" s="83" t="s">
        <v>155</v>
      </c>
      <c r="E75" s="82" t="s">
        <v>90</v>
      </c>
    </row>
    <row r="76" spans="1:5" ht="18" customHeight="1" x14ac:dyDescent="0.25">
      <c r="A76" s="82">
        <v>66</v>
      </c>
      <c r="B76" s="85">
        <v>101210135</v>
      </c>
      <c r="C76" s="84" t="s">
        <v>170</v>
      </c>
      <c r="D76" s="83" t="s">
        <v>155</v>
      </c>
      <c r="E76" s="82" t="s">
        <v>90</v>
      </c>
    </row>
    <row r="77" spans="1:5" ht="18" customHeight="1" x14ac:dyDescent="0.25">
      <c r="A77" s="82">
        <v>67</v>
      </c>
      <c r="B77" s="85">
        <v>101210136</v>
      </c>
      <c r="C77" s="84" t="s">
        <v>169</v>
      </c>
      <c r="D77" s="83" t="s">
        <v>155</v>
      </c>
      <c r="E77" s="82" t="s">
        <v>90</v>
      </c>
    </row>
    <row r="78" spans="1:5" ht="18" customHeight="1" x14ac:dyDescent="0.25">
      <c r="A78" s="82">
        <v>68</v>
      </c>
      <c r="B78" s="85">
        <v>101210138</v>
      </c>
      <c r="C78" s="84" t="s">
        <v>168</v>
      </c>
      <c r="D78" s="83" t="s">
        <v>155</v>
      </c>
      <c r="E78" s="82" t="s">
        <v>90</v>
      </c>
    </row>
    <row r="79" spans="1:5" ht="18" customHeight="1" x14ac:dyDescent="0.25">
      <c r="A79" s="82">
        <v>69</v>
      </c>
      <c r="B79" s="85">
        <v>101210139</v>
      </c>
      <c r="C79" s="84" t="s">
        <v>167</v>
      </c>
      <c r="D79" s="83" t="s">
        <v>155</v>
      </c>
      <c r="E79" s="82" t="s">
        <v>90</v>
      </c>
    </row>
    <row r="80" spans="1:5" ht="18" customHeight="1" x14ac:dyDescent="0.25">
      <c r="A80" s="82">
        <v>70</v>
      </c>
      <c r="B80" s="85">
        <v>101210140</v>
      </c>
      <c r="C80" s="84" t="s">
        <v>166</v>
      </c>
      <c r="D80" s="83" t="s">
        <v>155</v>
      </c>
      <c r="E80" s="82" t="s">
        <v>90</v>
      </c>
    </row>
    <row r="81" spans="1:5" ht="18" customHeight="1" x14ac:dyDescent="0.25">
      <c r="A81" s="82">
        <v>71</v>
      </c>
      <c r="B81" s="85">
        <v>101210141</v>
      </c>
      <c r="C81" s="84" t="s">
        <v>165</v>
      </c>
      <c r="D81" s="83" t="s">
        <v>155</v>
      </c>
      <c r="E81" s="82" t="s">
        <v>90</v>
      </c>
    </row>
    <row r="82" spans="1:5" ht="18" customHeight="1" x14ac:dyDescent="0.25">
      <c r="A82" s="82">
        <v>72</v>
      </c>
      <c r="B82" s="85">
        <v>101210142</v>
      </c>
      <c r="C82" s="84" t="s">
        <v>164</v>
      </c>
      <c r="D82" s="83" t="s">
        <v>155</v>
      </c>
      <c r="E82" s="82" t="s">
        <v>90</v>
      </c>
    </row>
    <row r="83" spans="1:5" ht="18" customHeight="1" x14ac:dyDescent="0.25">
      <c r="A83" s="82">
        <v>73</v>
      </c>
      <c r="B83" s="85">
        <v>101210144</v>
      </c>
      <c r="C83" s="84" t="s">
        <v>163</v>
      </c>
      <c r="D83" s="83" t="s">
        <v>155</v>
      </c>
      <c r="E83" s="82" t="s">
        <v>90</v>
      </c>
    </row>
    <row r="84" spans="1:5" ht="18" customHeight="1" x14ac:dyDescent="0.25">
      <c r="A84" s="82">
        <v>74</v>
      </c>
      <c r="B84" s="85">
        <v>101210145</v>
      </c>
      <c r="C84" s="84" t="s">
        <v>162</v>
      </c>
      <c r="D84" s="83" t="s">
        <v>155</v>
      </c>
      <c r="E84" s="82" t="s">
        <v>90</v>
      </c>
    </row>
    <row r="85" spans="1:5" ht="18" customHeight="1" x14ac:dyDescent="0.25">
      <c r="A85" s="82">
        <v>75</v>
      </c>
      <c r="B85" s="85">
        <v>101210146</v>
      </c>
      <c r="C85" s="84" t="s">
        <v>161</v>
      </c>
      <c r="D85" s="83" t="s">
        <v>155</v>
      </c>
      <c r="E85" s="82" t="s">
        <v>90</v>
      </c>
    </row>
    <row r="86" spans="1:5" ht="18" customHeight="1" x14ac:dyDescent="0.25">
      <c r="A86" s="82">
        <v>76</v>
      </c>
      <c r="B86" s="85">
        <v>101210150</v>
      </c>
      <c r="C86" s="84" t="s">
        <v>160</v>
      </c>
      <c r="D86" s="83" t="s">
        <v>155</v>
      </c>
      <c r="E86" s="82" t="s">
        <v>90</v>
      </c>
    </row>
    <row r="87" spans="1:5" ht="18" customHeight="1" x14ac:dyDescent="0.25">
      <c r="A87" s="82">
        <v>77</v>
      </c>
      <c r="B87" s="85">
        <v>101210151</v>
      </c>
      <c r="C87" s="84" t="s">
        <v>159</v>
      </c>
      <c r="D87" s="83" t="s">
        <v>155</v>
      </c>
      <c r="E87" s="82" t="s">
        <v>90</v>
      </c>
    </row>
    <row r="88" spans="1:5" ht="18" customHeight="1" x14ac:dyDescent="0.25">
      <c r="A88" s="82">
        <v>78</v>
      </c>
      <c r="B88" s="85">
        <v>101210153</v>
      </c>
      <c r="C88" s="84" t="s">
        <v>158</v>
      </c>
      <c r="D88" s="83" t="s">
        <v>155</v>
      </c>
      <c r="E88" s="82" t="s">
        <v>90</v>
      </c>
    </row>
    <row r="89" spans="1:5" ht="18" customHeight="1" x14ac:dyDescent="0.25">
      <c r="A89" s="82">
        <v>79</v>
      </c>
      <c r="B89" s="85">
        <v>101210155</v>
      </c>
      <c r="C89" s="84" t="s">
        <v>157</v>
      </c>
      <c r="D89" s="83" t="s">
        <v>155</v>
      </c>
      <c r="E89" s="82" t="s">
        <v>90</v>
      </c>
    </row>
    <row r="90" spans="1:5" ht="18" customHeight="1" x14ac:dyDescent="0.25">
      <c r="A90" s="82">
        <v>80</v>
      </c>
      <c r="B90" s="85">
        <v>101210156</v>
      </c>
      <c r="C90" s="84" t="s">
        <v>156</v>
      </c>
      <c r="D90" s="83" t="s">
        <v>155</v>
      </c>
      <c r="E90" s="82" t="s">
        <v>90</v>
      </c>
    </row>
    <row r="91" spans="1:5" ht="18" customHeight="1" x14ac:dyDescent="0.25">
      <c r="A91" s="82">
        <v>81</v>
      </c>
      <c r="B91" s="85">
        <v>101210157</v>
      </c>
      <c r="C91" s="84" t="s">
        <v>154</v>
      </c>
      <c r="D91" s="83" t="s">
        <v>81</v>
      </c>
      <c r="E91" s="82" t="s">
        <v>90</v>
      </c>
    </row>
    <row r="92" spans="1:5" ht="18" customHeight="1" x14ac:dyDescent="0.25">
      <c r="A92" s="82">
        <v>82</v>
      </c>
      <c r="B92" s="85">
        <v>101210159</v>
      </c>
      <c r="C92" s="84" t="s">
        <v>153</v>
      </c>
      <c r="D92" s="83" t="s">
        <v>81</v>
      </c>
      <c r="E92" s="82" t="s">
        <v>90</v>
      </c>
    </row>
    <row r="93" spans="1:5" ht="18" customHeight="1" x14ac:dyDescent="0.25">
      <c r="A93" s="82">
        <v>83</v>
      </c>
      <c r="B93" s="85">
        <v>101210160</v>
      </c>
      <c r="C93" s="84" t="s">
        <v>152</v>
      </c>
      <c r="D93" s="83" t="s">
        <v>81</v>
      </c>
      <c r="E93" s="82" t="s">
        <v>90</v>
      </c>
    </row>
    <row r="94" spans="1:5" ht="18" customHeight="1" x14ac:dyDescent="0.25">
      <c r="A94" s="82">
        <v>84</v>
      </c>
      <c r="B94" s="85">
        <v>101210161</v>
      </c>
      <c r="C94" s="84" t="s">
        <v>151</v>
      </c>
      <c r="D94" s="83" t="s">
        <v>81</v>
      </c>
      <c r="E94" s="82" t="s">
        <v>90</v>
      </c>
    </row>
    <row r="95" spans="1:5" ht="18" customHeight="1" x14ac:dyDescent="0.25">
      <c r="A95" s="82">
        <v>85</v>
      </c>
      <c r="B95" s="85">
        <v>101210164</v>
      </c>
      <c r="C95" s="84" t="s">
        <v>122</v>
      </c>
      <c r="D95" s="83" t="s">
        <v>81</v>
      </c>
      <c r="E95" s="82" t="s">
        <v>90</v>
      </c>
    </row>
    <row r="96" spans="1:5" ht="18" customHeight="1" x14ac:dyDescent="0.25">
      <c r="A96" s="82">
        <v>86</v>
      </c>
      <c r="B96" s="85">
        <v>101210165</v>
      </c>
      <c r="C96" s="84" t="s">
        <v>150</v>
      </c>
      <c r="D96" s="83" t="s">
        <v>81</v>
      </c>
      <c r="E96" s="82" t="s">
        <v>90</v>
      </c>
    </row>
    <row r="97" spans="1:5" ht="18" customHeight="1" x14ac:dyDescent="0.25">
      <c r="A97" s="82">
        <v>87</v>
      </c>
      <c r="B97" s="85">
        <v>101210166</v>
      </c>
      <c r="C97" s="84" t="s">
        <v>149</v>
      </c>
      <c r="D97" s="83" t="s">
        <v>81</v>
      </c>
      <c r="E97" s="82" t="s">
        <v>90</v>
      </c>
    </row>
    <row r="98" spans="1:5" ht="18" customHeight="1" x14ac:dyDescent="0.25">
      <c r="A98" s="82">
        <v>88</v>
      </c>
      <c r="B98" s="85">
        <v>101210168</v>
      </c>
      <c r="C98" s="84" t="s">
        <v>148</v>
      </c>
      <c r="D98" s="83" t="s">
        <v>81</v>
      </c>
      <c r="E98" s="82" t="s">
        <v>90</v>
      </c>
    </row>
    <row r="99" spans="1:5" ht="18" customHeight="1" x14ac:dyDescent="0.25">
      <c r="A99" s="82">
        <v>89</v>
      </c>
      <c r="B99" s="85">
        <v>101210170</v>
      </c>
      <c r="C99" s="84" t="s">
        <v>147</v>
      </c>
      <c r="D99" s="83" t="s">
        <v>81</v>
      </c>
      <c r="E99" s="82" t="s">
        <v>90</v>
      </c>
    </row>
    <row r="100" spans="1:5" ht="18" customHeight="1" x14ac:dyDescent="0.25">
      <c r="A100" s="82">
        <v>90</v>
      </c>
      <c r="B100" s="85">
        <v>101210173</v>
      </c>
      <c r="C100" s="84" t="s">
        <v>146</v>
      </c>
      <c r="D100" s="83" t="s">
        <v>81</v>
      </c>
      <c r="E100" s="82" t="s">
        <v>90</v>
      </c>
    </row>
    <row r="101" spans="1:5" ht="18" customHeight="1" x14ac:dyDescent="0.25">
      <c r="A101" s="82">
        <v>91</v>
      </c>
      <c r="B101" s="85">
        <v>101210174</v>
      </c>
      <c r="C101" s="84" t="s">
        <v>145</v>
      </c>
      <c r="D101" s="83" t="s">
        <v>81</v>
      </c>
      <c r="E101" s="82" t="s">
        <v>90</v>
      </c>
    </row>
    <row r="102" spans="1:5" ht="18" customHeight="1" x14ac:dyDescent="0.25">
      <c r="A102" s="82">
        <v>92</v>
      </c>
      <c r="B102" s="85">
        <v>101210175</v>
      </c>
      <c r="C102" s="84" t="s">
        <v>144</v>
      </c>
      <c r="D102" s="83" t="s">
        <v>81</v>
      </c>
      <c r="E102" s="82" t="s">
        <v>90</v>
      </c>
    </row>
    <row r="103" spans="1:5" ht="18" customHeight="1" x14ac:dyDescent="0.25">
      <c r="A103" s="82">
        <v>93</v>
      </c>
      <c r="B103" s="85">
        <v>101210178</v>
      </c>
      <c r="C103" s="84" t="s">
        <v>143</v>
      </c>
      <c r="D103" s="83" t="s">
        <v>81</v>
      </c>
      <c r="E103" s="82" t="s">
        <v>90</v>
      </c>
    </row>
    <row r="104" spans="1:5" ht="18" customHeight="1" x14ac:dyDescent="0.25">
      <c r="A104" s="82">
        <v>94</v>
      </c>
      <c r="B104" s="85">
        <v>101210179</v>
      </c>
      <c r="C104" s="84" t="s">
        <v>142</v>
      </c>
      <c r="D104" s="83" t="s">
        <v>81</v>
      </c>
      <c r="E104" s="82" t="s">
        <v>90</v>
      </c>
    </row>
    <row r="105" spans="1:5" ht="18" customHeight="1" x14ac:dyDescent="0.25">
      <c r="A105" s="82">
        <v>95</v>
      </c>
      <c r="B105" s="85">
        <v>101210182</v>
      </c>
      <c r="C105" s="84" t="s">
        <v>141</v>
      </c>
      <c r="D105" s="83" t="s">
        <v>81</v>
      </c>
      <c r="E105" s="82" t="s">
        <v>90</v>
      </c>
    </row>
    <row r="106" spans="1:5" ht="18" customHeight="1" x14ac:dyDescent="0.25">
      <c r="A106" s="82">
        <v>96</v>
      </c>
      <c r="B106" s="85">
        <v>101210185</v>
      </c>
      <c r="C106" s="84" t="s">
        <v>140</v>
      </c>
      <c r="D106" s="83" t="s">
        <v>81</v>
      </c>
      <c r="E106" s="82" t="s">
        <v>90</v>
      </c>
    </row>
    <row r="107" spans="1:5" ht="18" customHeight="1" x14ac:dyDescent="0.25">
      <c r="A107" s="82">
        <v>97</v>
      </c>
      <c r="B107" s="85">
        <v>101210187</v>
      </c>
      <c r="C107" s="84" t="s">
        <v>139</v>
      </c>
      <c r="D107" s="83" t="s">
        <v>81</v>
      </c>
      <c r="E107" s="82" t="s">
        <v>90</v>
      </c>
    </row>
    <row r="108" spans="1:5" ht="18" customHeight="1" x14ac:dyDescent="0.25">
      <c r="A108" s="82">
        <v>98</v>
      </c>
      <c r="B108" s="85">
        <v>101210189</v>
      </c>
      <c r="C108" s="84" t="s">
        <v>138</v>
      </c>
      <c r="D108" s="83" t="s">
        <v>81</v>
      </c>
      <c r="E108" s="82" t="s">
        <v>90</v>
      </c>
    </row>
    <row r="109" spans="1:5" ht="18" customHeight="1" x14ac:dyDescent="0.25">
      <c r="A109" s="82">
        <v>99</v>
      </c>
      <c r="B109" s="85">
        <v>101210190</v>
      </c>
      <c r="C109" s="84" t="s">
        <v>137</v>
      </c>
      <c r="D109" s="83" t="s">
        <v>81</v>
      </c>
      <c r="E109" s="82" t="s">
        <v>90</v>
      </c>
    </row>
    <row r="110" spans="1:5" ht="18" customHeight="1" x14ac:dyDescent="0.25">
      <c r="A110" s="82">
        <v>100</v>
      </c>
      <c r="B110" s="85">
        <v>101210193</v>
      </c>
      <c r="C110" s="84" t="s">
        <v>136</v>
      </c>
      <c r="D110" s="83" t="s">
        <v>81</v>
      </c>
      <c r="E110" s="82" t="s">
        <v>90</v>
      </c>
    </row>
    <row r="111" spans="1:5" ht="18" customHeight="1" x14ac:dyDescent="0.25">
      <c r="A111" s="82">
        <v>101</v>
      </c>
      <c r="B111" s="85">
        <v>101210194</v>
      </c>
      <c r="C111" s="84" t="s">
        <v>135</v>
      </c>
      <c r="D111" s="83" t="s">
        <v>81</v>
      </c>
      <c r="E111" s="82" t="s">
        <v>90</v>
      </c>
    </row>
    <row r="112" spans="1:5" ht="18" customHeight="1" x14ac:dyDescent="0.25">
      <c r="A112" s="82">
        <v>102</v>
      </c>
      <c r="B112" s="85">
        <v>101210195</v>
      </c>
      <c r="C112" s="84" t="s">
        <v>134</v>
      </c>
      <c r="D112" s="83" t="s">
        <v>81</v>
      </c>
      <c r="E112" s="82" t="s">
        <v>90</v>
      </c>
    </row>
    <row r="113" spans="1:5" ht="18" customHeight="1" x14ac:dyDescent="0.25">
      <c r="A113" s="82">
        <v>103</v>
      </c>
      <c r="B113" s="85">
        <v>101210196</v>
      </c>
      <c r="C113" s="84" t="s">
        <v>133</v>
      </c>
      <c r="D113" s="83" t="s">
        <v>81</v>
      </c>
      <c r="E113" s="82" t="s">
        <v>90</v>
      </c>
    </row>
    <row r="114" spans="1:5" ht="18" customHeight="1" x14ac:dyDescent="0.25">
      <c r="A114" s="82">
        <v>104</v>
      </c>
      <c r="B114" s="85">
        <v>101210198</v>
      </c>
      <c r="C114" s="84" t="s">
        <v>132</v>
      </c>
      <c r="D114" s="83" t="s">
        <v>81</v>
      </c>
      <c r="E114" s="82" t="s">
        <v>90</v>
      </c>
    </row>
    <row r="115" spans="1:5" ht="18" customHeight="1" x14ac:dyDescent="0.25">
      <c r="A115" s="82">
        <v>105</v>
      </c>
      <c r="B115" s="85">
        <v>101210199</v>
      </c>
      <c r="C115" s="84" t="s">
        <v>131</v>
      </c>
      <c r="D115" s="83" t="s">
        <v>81</v>
      </c>
      <c r="E115" s="82" t="s">
        <v>90</v>
      </c>
    </row>
    <row r="116" spans="1:5" ht="18" customHeight="1" x14ac:dyDescent="0.25">
      <c r="A116" s="82">
        <v>106</v>
      </c>
      <c r="B116" s="85">
        <v>101210200</v>
      </c>
      <c r="C116" s="84" t="s">
        <v>130</v>
      </c>
      <c r="D116" s="83" t="s">
        <v>81</v>
      </c>
      <c r="E116" s="82" t="s">
        <v>90</v>
      </c>
    </row>
    <row r="117" spans="1:5" ht="18" customHeight="1" x14ac:dyDescent="0.25">
      <c r="A117" s="82">
        <v>107</v>
      </c>
      <c r="B117" s="85">
        <v>101210201</v>
      </c>
      <c r="C117" s="84" t="s">
        <v>129</v>
      </c>
      <c r="D117" s="83" t="s">
        <v>81</v>
      </c>
      <c r="E117" s="82" t="s">
        <v>90</v>
      </c>
    </row>
    <row r="118" spans="1:5" ht="18" customHeight="1" x14ac:dyDescent="0.25">
      <c r="A118" s="82">
        <v>108</v>
      </c>
      <c r="B118" s="85">
        <v>101210202</v>
      </c>
      <c r="C118" s="84" t="s">
        <v>128</v>
      </c>
      <c r="D118" s="83" t="s">
        <v>81</v>
      </c>
      <c r="E118" s="82" t="s">
        <v>90</v>
      </c>
    </row>
    <row r="119" spans="1:5" ht="18" customHeight="1" x14ac:dyDescent="0.25">
      <c r="A119" s="82">
        <v>109</v>
      </c>
      <c r="B119" s="85">
        <v>101210203</v>
      </c>
      <c r="C119" s="84" t="s">
        <v>127</v>
      </c>
      <c r="D119" s="83" t="s">
        <v>81</v>
      </c>
      <c r="E119" s="82" t="s">
        <v>90</v>
      </c>
    </row>
    <row r="120" spans="1:5" ht="18" customHeight="1" x14ac:dyDescent="0.25">
      <c r="A120" s="82">
        <v>110</v>
      </c>
      <c r="B120" s="85">
        <v>101210204</v>
      </c>
      <c r="C120" s="84" t="s">
        <v>126</v>
      </c>
      <c r="D120" s="83" t="s">
        <v>93</v>
      </c>
      <c r="E120" s="82" t="s">
        <v>90</v>
      </c>
    </row>
    <row r="121" spans="1:5" ht="18" customHeight="1" x14ac:dyDescent="0.25">
      <c r="A121" s="82">
        <v>111</v>
      </c>
      <c r="B121" s="85">
        <v>101210205</v>
      </c>
      <c r="C121" s="84" t="s">
        <v>125</v>
      </c>
      <c r="D121" s="83" t="s">
        <v>93</v>
      </c>
      <c r="E121" s="82" t="s">
        <v>90</v>
      </c>
    </row>
    <row r="122" spans="1:5" ht="18" customHeight="1" x14ac:dyDescent="0.25">
      <c r="A122" s="82">
        <v>112</v>
      </c>
      <c r="B122" s="85">
        <v>101210206</v>
      </c>
      <c r="C122" s="84" t="s">
        <v>124</v>
      </c>
      <c r="D122" s="83" t="s">
        <v>93</v>
      </c>
      <c r="E122" s="82" t="s">
        <v>90</v>
      </c>
    </row>
    <row r="123" spans="1:5" ht="18" customHeight="1" x14ac:dyDescent="0.25">
      <c r="A123" s="82">
        <v>113</v>
      </c>
      <c r="B123" s="85">
        <v>101210208</v>
      </c>
      <c r="C123" s="84" t="s">
        <v>123</v>
      </c>
      <c r="D123" s="83" t="s">
        <v>93</v>
      </c>
      <c r="E123" s="82" t="s">
        <v>90</v>
      </c>
    </row>
    <row r="124" spans="1:5" ht="18" customHeight="1" x14ac:dyDescent="0.25">
      <c r="A124" s="82">
        <v>114</v>
      </c>
      <c r="B124" s="85">
        <v>101210211</v>
      </c>
      <c r="C124" s="84" t="s">
        <v>122</v>
      </c>
      <c r="D124" s="83" t="s">
        <v>93</v>
      </c>
      <c r="E124" s="82" t="s">
        <v>90</v>
      </c>
    </row>
    <row r="125" spans="1:5" ht="18" customHeight="1" x14ac:dyDescent="0.25">
      <c r="A125" s="82">
        <v>115</v>
      </c>
      <c r="B125" s="85">
        <v>101210212</v>
      </c>
      <c r="C125" s="84" t="s">
        <v>121</v>
      </c>
      <c r="D125" s="83" t="s">
        <v>93</v>
      </c>
      <c r="E125" s="82" t="s">
        <v>90</v>
      </c>
    </row>
    <row r="126" spans="1:5" ht="18" customHeight="1" x14ac:dyDescent="0.25">
      <c r="A126" s="82">
        <v>116</v>
      </c>
      <c r="B126" s="85">
        <v>101210213</v>
      </c>
      <c r="C126" s="84" t="s">
        <v>120</v>
      </c>
      <c r="D126" s="83" t="s">
        <v>93</v>
      </c>
      <c r="E126" s="82" t="s">
        <v>90</v>
      </c>
    </row>
    <row r="127" spans="1:5" ht="18" customHeight="1" x14ac:dyDescent="0.25">
      <c r="A127" s="82">
        <v>117</v>
      </c>
      <c r="B127" s="85">
        <v>101210214</v>
      </c>
      <c r="C127" s="84" t="s">
        <v>119</v>
      </c>
      <c r="D127" s="83" t="s">
        <v>93</v>
      </c>
      <c r="E127" s="82" t="s">
        <v>90</v>
      </c>
    </row>
    <row r="128" spans="1:5" ht="18" customHeight="1" x14ac:dyDescent="0.25">
      <c r="A128" s="82">
        <v>118</v>
      </c>
      <c r="B128" s="85">
        <v>101210216</v>
      </c>
      <c r="C128" s="84" t="s">
        <v>118</v>
      </c>
      <c r="D128" s="83" t="s">
        <v>93</v>
      </c>
      <c r="E128" s="82" t="s">
        <v>90</v>
      </c>
    </row>
    <row r="129" spans="1:5" ht="18" customHeight="1" x14ac:dyDescent="0.25">
      <c r="A129" s="82">
        <v>119</v>
      </c>
      <c r="B129" s="85">
        <v>101210217</v>
      </c>
      <c r="C129" s="84" t="s">
        <v>117</v>
      </c>
      <c r="D129" s="83" t="s">
        <v>93</v>
      </c>
      <c r="E129" s="82" t="s">
        <v>90</v>
      </c>
    </row>
    <row r="130" spans="1:5" ht="18" customHeight="1" x14ac:dyDescent="0.25">
      <c r="A130" s="82">
        <v>120</v>
      </c>
      <c r="B130" s="85">
        <v>101210219</v>
      </c>
      <c r="C130" s="84" t="s">
        <v>116</v>
      </c>
      <c r="D130" s="83" t="s">
        <v>93</v>
      </c>
      <c r="E130" s="82" t="s">
        <v>90</v>
      </c>
    </row>
    <row r="131" spans="1:5" ht="18" customHeight="1" x14ac:dyDescent="0.25">
      <c r="A131" s="82">
        <v>121</v>
      </c>
      <c r="B131" s="85">
        <v>101210221</v>
      </c>
      <c r="C131" s="84" t="s">
        <v>115</v>
      </c>
      <c r="D131" s="83" t="s">
        <v>93</v>
      </c>
      <c r="E131" s="82" t="s">
        <v>90</v>
      </c>
    </row>
    <row r="132" spans="1:5" ht="18" customHeight="1" x14ac:dyDescent="0.25">
      <c r="A132" s="82">
        <v>122</v>
      </c>
      <c r="B132" s="85">
        <v>101210222</v>
      </c>
      <c r="C132" s="84" t="s">
        <v>114</v>
      </c>
      <c r="D132" s="83" t="s">
        <v>93</v>
      </c>
      <c r="E132" s="82" t="s">
        <v>90</v>
      </c>
    </row>
    <row r="133" spans="1:5" ht="18" customHeight="1" x14ac:dyDescent="0.25">
      <c r="A133" s="82">
        <v>123</v>
      </c>
      <c r="B133" s="85">
        <v>101210223</v>
      </c>
      <c r="C133" s="84" t="s">
        <v>113</v>
      </c>
      <c r="D133" s="83" t="s">
        <v>93</v>
      </c>
      <c r="E133" s="82" t="s">
        <v>90</v>
      </c>
    </row>
    <row r="134" spans="1:5" ht="18" customHeight="1" x14ac:dyDescent="0.25">
      <c r="A134" s="82">
        <v>124</v>
      </c>
      <c r="B134" s="85">
        <v>101210224</v>
      </c>
      <c r="C134" s="84" t="s">
        <v>112</v>
      </c>
      <c r="D134" s="83" t="s">
        <v>93</v>
      </c>
      <c r="E134" s="82" t="s">
        <v>90</v>
      </c>
    </row>
    <row r="135" spans="1:5" ht="18" customHeight="1" x14ac:dyDescent="0.25">
      <c r="A135" s="82">
        <v>125</v>
      </c>
      <c r="B135" s="85">
        <v>101210225</v>
      </c>
      <c r="C135" s="84" t="s">
        <v>111</v>
      </c>
      <c r="D135" s="83" t="s">
        <v>93</v>
      </c>
      <c r="E135" s="82" t="s">
        <v>90</v>
      </c>
    </row>
    <row r="136" spans="1:5" ht="18" customHeight="1" x14ac:dyDescent="0.25">
      <c r="A136" s="82">
        <v>126</v>
      </c>
      <c r="B136" s="85">
        <v>101210226</v>
      </c>
      <c r="C136" s="84" t="s">
        <v>110</v>
      </c>
      <c r="D136" s="83" t="s">
        <v>93</v>
      </c>
      <c r="E136" s="82" t="s">
        <v>90</v>
      </c>
    </row>
    <row r="137" spans="1:5" ht="18" customHeight="1" x14ac:dyDescent="0.25">
      <c r="A137" s="82">
        <v>127</v>
      </c>
      <c r="B137" s="85">
        <v>101210227</v>
      </c>
      <c r="C137" s="84" t="s">
        <v>109</v>
      </c>
      <c r="D137" s="83" t="s">
        <v>93</v>
      </c>
      <c r="E137" s="82" t="s">
        <v>90</v>
      </c>
    </row>
    <row r="138" spans="1:5" ht="18" customHeight="1" x14ac:dyDescent="0.25">
      <c r="A138" s="82">
        <v>128</v>
      </c>
      <c r="B138" s="85">
        <v>101210228</v>
      </c>
      <c r="C138" s="84" t="s">
        <v>108</v>
      </c>
      <c r="D138" s="83" t="s">
        <v>93</v>
      </c>
      <c r="E138" s="82" t="s">
        <v>90</v>
      </c>
    </row>
    <row r="139" spans="1:5" ht="18" customHeight="1" x14ac:dyDescent="0.25">
      <c r="A139" s="82">
        <v>129</v>
      </c>
      <c r="B139" s="85">
        <v>101210229</v>
      </c>
      <c r="C139" s="84" t="s">
        <v>107</v>
      </c>
      <c r="D139" s="83" t="s">
        <v>93</v>
      </c>
      <c r="E139" s="82" t="s">
        <v>90</v>
      </c>
    </row>
    <row r="140" spans="1:5" ht="18" customHeight="1" x14ac:dyDescent="0.25">
      <c r="A140" s="82">
        <v>130</v>
      </c>
      <c r="B140" s="85">
        <v>101210230</v>
      </c>
      <c r="C140" s="84" t="s">
        <v>106</v>
      </c>
      <c r="D140" s="83" t="s">
        <v>93</v>
      </c>
      <c r="E140" s="82" t="s">
        <v>90</v>
      </c>
    </row>
    <row r="141" spans="1:5" ht="18" customHeight="1" x14ac:dyDescent="0.25">
      <c r="A141" s="82">
        <v>131</v>
      </c>
      <c r="B141" s="85">
        <v>101210231</v>
      </c>
      <c r="C141" s="84" t="s">
        <v>105</v>
      </c>
      <c r="D141" s="83" t="s">
        <v>93</v>
      </c>
      <c r="E141" s="82" t="s">
        <v>90</v>
      </c>
    </row>
    <row r="142" spans="1:5" ht="18" customHeight="1" x14ac:dyDescent="0.25">
      <c r="A142" s="82">
        <v>132</v>
      </c>
      <c r="B142" s="85">
        <v>101210232</v>
      </c>
      <c r="C142" s="84" t="s">
        <v>104</v>
      </c>
      <c r="D142" s="83" t="s">
        <v>93</v>
      </c>
      <c r="E142" s="82" t="s">
        <v>90</v>
      </c>
    </row>
    <row r="143" spans="1:5" ht="18" customHeight="1" x14ac:dyDescent="0.25">
      <c r="A143" s="82">
        <v>133</v>
      </c>
      <c r="B143" s="85">
        <v>101210233</v>
      </c>
      <c r="C143" s="84" t="s">
        <v>103</v>
      </c>
      <c r="D143" s="83" t="s">
        <v>93</v>
      </c>
      <c r="E143" s="82" t="s">
        <v>90</v>
      </c>
    </row>
    <row r="144" spans="1:5" ht="18" customHeight="1" x14ac:dyDescent="0.25">
      <c r="A144" s="82">
        <v>134</v>
      </c>
      <c r="B144" s="85">
        <v>101210234</v>
      </c>
      <c r="C144" s="84" t="s">
        <v>102</v>
      </c>
      <c r="D144" s="83" t="s">
        <v>93</v>
      </c>
      <c r="E144" s="82" t="s">
        <v>90</v>
      </c>
    </row>
    <row r="145" spans="1:5" ht="18" customHeight="1" x14ac:dyDescent="0.25">
      <c r="A145" s="82">
        <v>135</v>
      </c>
      <c r="B145" s="85">
        <v>101210238</v>
      </c>
      <c r="C145" s="84" t="s">
        <v>101</v>
      </c>
      <c r="D145" s="83" t="s">
        <v>93</v>
      </c>
      <c r="E145" s="82" t="s">
        <v>90</v>
      </c>
    </row>
    <row r="146" spans="1:5" ht="18" customHeight="1" x14ac:dyDescent="0.25">
      <c r="A146" s="82">
        <v>136</v>
      </c>
      <c r="B146" s="85">
        <v>101210240</v>
      </c>
      <c r="C146" s="84" t="s">
        <v>100</v>
      </c>
      <c r="D146" s="83" t="s">
        <v>93</v>
      </c>
      <c r="E146" s="82" t="s">
        <v>90</v>
      </c>
    </row>
    <row r="147" spans="1:5" ht="18" customHeight="1" x14ac:dyDescent="0.25">
      <c r="A147" s="82">
        <v>137</v>
      </c>
      <c r="B147" s="85">
        <v>101210241</v>
      </c>
      <c r="C147" s="84" t="s">
        <v>99</v>
      </c>
      <c r="D147" s="83" t="s">
        <v>93</v>
      </c>
      <c r="E147" s="82" t="s">
        <v>90</v>
      </c>
    </row>
    <row r="148" spans="1:5" ht="18" customHeight="1" x14ac:dyDescent="0.25">
      <c r="A148" s="82">
        <v>138</v>
      </c>
      <c r="B148" s="85">
        <v>101210242</v>
      </c>
      <c r="C148" s="84" t="s">
        <v>98</v>
      </c>
      <c r="D148" s="83" t="s">
        <v>93</v>
      </c>
      <c r="E148" s="82" t="s">
        <v>90</v>
      </c>
    </row>
    <row r="149" spans="1:5" ht="18" customHeight="1" x14ac:dyDescent="0.25">
      <c r="A149" s="82">
        <v>139</v>
      </c>
      <c r="B149" s="85">
        <v>101210246</v>
      </c>
      <c r="C149" s="84" t="s">
        <v>97</v>
      </c>
      <c r="D149" s="83" t="s">
        <v>93</v>
      </c>
      <c r="E149" s="82" t="s">
        <v>90</v>
      </c>
    </row>
    <row r="150" spans="1:5" ht="18" customHeight="1" x14ac:dyDescent="0.25">
      <c r="A150" s="82">
        <v>140</v>
      </c>
      <c r="B150" s="85">
        <v>101210247</v>
      </c>
      <c r="C150" s="84" t="s">
        <v>96</v>
      </c>
      <c r="D150" s="83" t="s">
        <v>93</v>
      </c>
      <c r="E150" s="82" t="s">
        <v>90</v>
      </c>
    </row>
    <row r="151" spans="1:5" ht="18" customHeight="1" x14ac:dyDescent="0.25">
      <c r="A151" s="82">
        <v>141</v>
      </c>
      <c r="B151" s="85">
        <v>101210248</v>
      </c>
      <c r="C151" s="84" t="s">
        <v>95</v>
      </c>
      <c r="D151" s="83" t="s">
        <v>93</v>
      </c>
      <c r="E151" s="82" t="s">
        <v>90</v>
      </c>
    </row>
    <row r="152" spans="1:5" ht="18" customHeight="1" x14ac:dyDescent="0.25">
      <c r="A152" s="82">
        <v>142</v>
      </c>
      <c r="B152" s="85">
        <v>101210250</v>
      </c>
      <c r="C152" s="84" t="s">
        <v>94</v>
      </c>
      <c r="D152" s="83" t="s">
        <v>93</v>
      </c>
      <c r="E152" s="82" t="s">
        <v>90</v>
      </c>
    </row>
    <row r="153" spans="1:5" ht="18" customHeight="1" x14ac:dyDescent="0.25">
      <c r="A153" s="82">
        <v>143</v>
      </c>
      <c r="B153" s="85">
        <v>101220443</v>
      </c>
      <c r="C153" s="84" t="s">
        <v>92</v>
      </c>
      <c r="D153" s="83" t="s">
        <v>91</v>
      </c>
      <c r="E153" s="82" t="s">
        <v>90</v>
      </c>
    </row>
    <row r="154" spans="1:5" ht="18" customHeight="1" x14ac:dyDescent="0.25">
      <c r="A154" s="82">
        <v>144</v>
      </c>
      <c r="B154" s="85">
        <v>101200034</v>
      </c>
      <c r="C154" s="84" t="s">
        <v>89</v>
      </c>
      <c r="D154" s="83" t="s">
        <v>11</v>
      </c>
      <c r="E154" s="82" t="s">
        <v>76</v>
      </c>
    </row>
    <row r="155" spans="1:5" ht="18" customHeight="1" x14ac:dyDescent="0.25">
      <c r="A155" s="82">
        <v>145</v>
      </c>
      <c r="B155" s="85">
        <v>101200042</v>
      </c>
      <c r="C155" s="84" t="s">
        <v>88</v>
      </c>
      <c r="D155" s="83" t="s">
        <v>11</v>
      </c>
      <c r="E155" s="82" t="s">
        <v>76</v>
      </c>
    </row>
    <row r="156" spans="1:5" ht="18" customHeight="1" x14ac:dyDescent="0.25">
      <c r="A156" s="82">
        <v>146</v>
      </c>
      <c r="B156" s="85">
        <v>101200173</v>
      </c>
      <c r="C156" s="84" t="s">
        <v>87</v>
      </c>
      <c r="D156" s="83" t="s">
        <v>86</v>
      </c>
      <c r="E156" s="82" t="s">
        <v>76</v>
      </c>
    </row>
    <row r="157" spans="1:5" ht="18" customHeight="1" x14ac:dyDescent="0.25">
      <c r="A157" s="82">
        <v>147</v>
      </c>
      <c r="B157" s="85">
        <v>101210008</v>
      </c>
      <c r="C157" s="84" t="s">
        <v>85</v>
      </c>
      <c r="D157" s="83" t="s">
        <v>84</v>
      </c>
      <c r="E157" s="82" t="s">
        <v>76</v>
      </c>
    </row>
    <row r="158" spans="1:5" ht="18" customHeight="1" x14ac:dyDescent="0.25">
      <c r="A158" s="82">
        <v>148</v>
      </c>
      <c r="B158" s="85">
        <v>101210177</v>
      </c>
      <c r="C158" s="84" t="s">
        <v>83</v>
      </c>
      <c r="D158" s="83" t="s">
        <v>81</v>
      </c>
      <c r="E158" s="82" t="s">
        <v>76</v>
      </c>
    </row>
    <row r="159" spans="1:5" ht="18" customHeight="1" x14ac:dyDescent="0.25">
      <c r="A159" s="82">
        <v>149</v>
      </c>
      <c r="B159" s="85">
        <v>101210192</v>
      </c>
      <c r="C159" s="84" t="s">
        <v>82</v>
      </c>
      <c r="D159" s="83" t="s">
        <v>81</v>
      </c>
      <c r="E159" s="82" t="s">
        <v>76</v>
      </c>
    </row>
    <row r="160" spans="1:5" ht="18" customHeight="1" x14ac:dyDescent="0.25">
      <c r="A160" s="82">
        <v>150</v>
      </c>
      <c r="B160" s="85">
        <v>101220115</v>
      </c>
      <c r="C160" s="84" t="s">
        <v>80</v>
      </c>
      <c r="D160" s="83" t="s">
        <v>79</v>
      </c>
      <c r="E160" s="82" t="s">
        <v>76</v>
      </c>
    </row>
    <row r="161" spans="1:5" ht="18" customHeight="1" x14ac:dyDescent="0.25">
      <c r="A161" s="82">
        <v>151</v>
      </c>
      <c r="B161" s="85">
        <v>101220170</v>
      </c>
      <c r="C161" s="84" t="s">
        <v>78</v>
      </c>
      <c r="D161" s="83" t="s">
        <v>77</v>
      </c>
      <c r="E161" s="82" t="s">
        <v>76</v>
      </c>
    </row>
    <row r="162" spans="1:5" x14ac:dyDescent="0.25">
      <c r="A162" s="81"/>
      <c r="B162" s="80"/>
      <c r="C162" s="79"/>
      <c r="D162" s="78"/>
      <c r="E162" s="77"/>
    </row>
    <row r="163" spans="1:5" ht="18" customHeight="1" x14ac:dyDescent="0.25">
      <c r="B163" s="1" t="str">
        <f>"Danh sách gồm: " &amp; MAX(A5:$A$455) &amp; " sinh viên."</f>
        <v>Danh sách gồm: 151 sinh viên.</v>
      </c>
      <c r="D163" s="76"/>
      <c r="E163" s="76"/>
    </row>
    <row r="164" spans="1:5" x14ac:dyDescent="0.25">
      <c r="B164" s="12" t="str">
        <f>"- Số lượng sinh viên chương trình đào tạo chất lượng cao: " &amp; COUNTIF(D11:D509,"*CLC*") &amp; " Sinh viên."</f>
        <v>- Số lượng sinh viên chương trình đào tạo chất lượng cao: 0 Sinh viên.</v>
      </c>
    </row>
    <row r="165" spans="1:5" x14ac:dyDescent="0.25">
      <c r="B165" s="12" t="str">
        <f>"- Số lượng sinh viên chương trình đào tạo truyền thống: " &amp;
COUNTIFS(D11:D509,"&lt;&gt;*CLC*",D11:D509,"&lt;&gt;",A11:A509,"&lt;&gt;") &amp;
" Sinh viên."</f>
        <v>- Số lượng sinh viên chương trình đào tạo truyền thống: 151 Sinh viên.</v>
      </c>
    </row>
    <row r="166" spans="1:5" x14ac:dyDescent="0.25">
      <c r="B166" s="12" t="str">
        <f>"- Số lượng sinh viên hệ Kỹ sư: " &amp; COUNTIF(E11:E509,"*Kỹ sư*") &amp; " Sinh viên."</f>
        <v>- Số lượng sinh viên hệ Kỹ sư: 143 Sinh viên.</v>
      </c>
      <c r="C166" s="75"/>
    </row>
    <row r="167" spans="1:5" x14ac:dyDescent="0.25">
      <c r="B167" s="12" t="str">
        <f>"- Số lượng sinh viên hệ Cử nhân: " &amp; COUNTIF(E11:E509,"*Cử nhân*") &amp; " Sinh viên."</f>
        <v>- Số lượng sinh viên hệ Cử nhân: 8 Sinh viên.</v>
      </c>
    </row>
    <row r="168" spans="1:5" x14ac:dyDescent="0.25">
      <c r="D168" s="100" t="s">
        <v>75</v>
      </c>
      <c r="E168" s="100"/>
    </row>
    <row r="169" spans="1:5" x14ac:dyDescent="0.25">
      <c r="D169" s="100" t="s">
        <v>74</v>
      </c>
      <c r="E169" s="100"/>
    </row>
    <row r="172" spans="1:5" x14ac:dyDescent="0.25">
      <c r="D172" s="75"/>
      <c r="E172" s="75"/>
    </row>
    <row r="174" spans="1:5" x14ac:dyDescent="0.25">
      <c r="D174" s="100" t="s">
        <v>0</v>
      </c>
      <c r="E174" s="100"/>
    </row>
  </sheetData>
  <mergeCells count="11">
    <mergeCell ref="D174:E174"/>
    <mergeCell ref="A5:E5"/>
    <mergeCell ref="A6:E6"/>
    <mergeCell ref="A7:E7"/>
    <mergeCell ref="D168:E168"/>
    <mergeCell ref="D169:E169"/>
    <mergeCell ref="A1:C1"/>
    <mergeCell ref="D1:E1"/>
    <mergeCell ref="A2:C2"/>
    <mergeCell ref="D2:E2"/>
    <mergeCell ref="A4:E4"/>
  </mergeCells>
  <pageMargins left="0.7" right="0.3" top="0.2" bottom="0.2" header="0.2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C1" zoomScale="85" zoomScaleNormal="85" workbookViewId="0">
      <selection activeCell="M7" sqref="M7"/>
    </sheetView>
  </sheetViews>
  <sheetFormatPr defaultColWidth="9.140625" defaultRowHeight="15.75" x14ac:dyDescent="0.25"/>
  <cols>
    <col min="1" max="1" width="4.42578125" style="1" bestFit="1" customWidth="1"/>
    <col min="2" max="2" width="11.140625" style="1" customWidth="1"/>
    <col min="3" max="3" width="29.7109375" style="1" customWidth="1"/>
    <col min="4" max="4" width="10.140625" style="1" customWidth="1"/>
    <col min="5" max="5" width="9.85546875" style="1" customWidth="1"/>
    <col min="6" max="6" width="22.42578125" style="1" customWidth="1"/>
    <col min="7" max="7" width="19.42578125" style="21" customWidth="1"/>
    <col min="8" max="8" width="22.42578125" style="1" customWidth="1"/>
    <col min="9" max="9" width="24.5703125" style="2" customWidth="1"/>
    <col min="10" max="10" width="19.140625" style="1" customWidth="1"/>
    <col min="11" max="11" width="46" style="1" customWidth="1"/>
    <col min="12" max="12" width="10.140625" style="1" bestFit="1" customWidth="1"/>
    <col min="13" max="16384" width="9.140625" style="1"/>
  </cols>
  <sheetData>
    <row r="1" spans="1:13" x14ac:dyDescent="0.25">
      <c r="A1" s="104" t="s">
        <v>6</v>
      </c>
      <c r="B1" s="105"/>
      <c r="C1" s="105"/>
      <c r="D1" s="105"/>
      <c r="E1" s="14"/>
      <c r="F1" s="106" t="s">
        <v>7</v>
      </c>
      <c r="G1" s="106"/>
      <c r="H1" s="106"/>
      <c r="I1" s="106"/>
      <c r="J1" s="106"/>
      <c r="K1" s="106"/>
      <c r="L1" s="106"/>
    </row>
    <row r="2" spans="1:13" x14ac:dyDescent="0.25">
      <c r="A2" s="107" t="s">
        <v>28</v>
      </c>
      <c r="B2" s="107"/>
      <c r="C2" s="107"/>
      <c r="D2" s="107"/>
      <c r="E2" s="14"/>
      <c r="F2" s="106" t="s">
        <v>5</v>
      </c>
      <c r="G2" s="106"/>
      <c r="H2" s="106"/>
      <c r="I2" s="106"/>
      <c r="J2" s="106"/>
      <c r="K2" s="106"/>
      <c r="L2" s="106"/>
    </row>
    <row r="4" spans="1:13" s="13" customFormat="1" ht="18.75" x14ac:dyDescent="0.3">
      <c r="A4" s="98" t="s">
        <v>64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3" ht="18.75" customHeight="1" x14ac:dyDescent="0.25">
      <c r="A5" s="99" t="str">
        <f>"(Kèm theo Tờ trình số:                       , ngày            tháng 3 năm 2026 của Khoa ……………….)"</f>
        <v>(Kèm theo Tờ trình số:                       , ngày            tháng 3 năm 2026 của Khoa ……………….)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3" s="69" customFormat="1" ht="21.75" customHeight="1" x14ac:dyDescent="0.25">
      <c r="A6" s="36" t="s">
        <v>36</v>
      </c>
      <c r="B6" s="36"/>
      <c r="C6" s="68"/>
      <c r="G6" s="70"/>
      <c r="I6" s="71"/>
    </row>
    <row r="7" spans="1:13" s="18" customFormat="1" ht="19.5" customHeight="1" x14ac:dyDescent="0.25">
      <c r="A7" s="102" t="s">
        <v>4</v>
      </c>
      <c r="B7" s="112" t="s">
        <v>53</v>
      </c>
      <c r="C7" s="113"/>
      <c r="D7" s="113"/>
      <c r="E7" s="114"/>
      <c r="F7" s="108" t="s">
        <v>55</v>
      </c>
      <c r="G7" s="108"/>
      <c r="H7" s="108"/>
      <c r="I7" s="108"/>
      <c r="J7" s="115" t="s">
        <v>67</v>
      </c>
      <c r="K7" s="101" t="s">
        <v>22</v>
      </c>
      <c r="L7" s="116" t="s">
        <v>19</v>
      </c>
      <c r="M7" s="17"/>
    </row>
    <row r="8" spans="1:13" s="21" customFormat="1" ht="30.75" customHeight="1" x14ac:dyDescent="0.25">
      <c r="A8" s="102"/>
      <c r="B8" s="65" t="s">
        <v>3</v>
      </c>
      <c r="C8" s="34" t="s">
        <v>35</v>
      </c>
      <c r="D8" s="66" t="s">
        <v>1</v>
      </c>
      <c r="E8" s="33" t="s">
        <v>29</v>
      </c>
      <c r="F8" s="31" t="s">
        <v>31</v>
      </c>
      <c r="G8" s="31" t="s">
        <v>33</v>
      </c>
      <c r="H8" s="31" t="s">
        <v>32</v>
      </c>
      <c r="I8" s="31" t="s">
        <v>34</v>
      </c>
      <c r="J8" s="115"/>
      <c r="K8" s="101"/>
      <c r="L8" s="116"/>
      <c r="M8" s="25"/>
    </row>
    <row r="9" spans="1:13" s="6" customFormat="1" ht="18" customHeight="1" x14ac:dyDescent="0.25">
      <c r="A9" s="135">
        <v>1</v>
      </c>
      <c r="B9" s="136">
        <v>101190133</v>
      </c>
      <c r="C9" s="137" t="s">
        <v>14</v>
      </c>
      <c r="D9" s="138" t="s">
        <v>13</v>
      </c>
      <c r="E9" s="138" t="s">
        <v>25</v>
      </c>
      <c r="F9" s="139" t="s">
        <v>37</v>
      </c>
      <c r="G9" s="140">
        <v>70</v>
      </c>
      <c r="H9" s="139" t="s">
        <v>40</v>
      </c>
      <c r="I9" s="140">
        <f>100-G9</f>
        <v>30</v>
      </c>
      <c r="J9" s="141">
        <v>1</v>
      </c>
      <c r="K9" s="142" t="s">
        <v>24</v>
      </c>
      <c r="L9" s="143" t="s">
        <v>70</v>
      </c>
      <c r="M9" s="10"/>
    </row>
    <row r="10" spans="1:13" s="6" customFormat="1" ht="22.5" customHeight="1" x14ac:dyDescent="0.25">
      <c r="A10" s="135">
        <v>2</v>
      </c>
      <c r="B10" s="136">
        <v>101200012</v>
      </c>
      <c r="C10" s="137" t="s">
        <v>12</v>
      </c>
      <c r="D10" s="138" t="s">
        <v>11</v>
      </c>
      <c r="E10" s="138" t="s">
        <v>25</v>
      </c>
      <c r="F10" s="139" t="s">
        <v>37</v>
      </c>
      <c r="G10" s="140">
        <v>70</v>
      </c>
      <c r="H10" s="139" t="s">
        <v>40</v>
      </c>
      <c r="I10" s="140">
        <f t="shared" ref="I10:I12" si="0">100-G10</f>
        <v>30</v>
      </c>
      <c r="J10" s="141">
        <v>1</v>
      </c>
      <c r="K10" s="142" t="s">
        <v>24</v>
      </c>
      <c r="L10" s="143" t="s">
        <v>70</v>
      </c>
      <c r="M10" s="10"/>
    </row>
    <row r="11" spans="1:13" s="6" customFormat="1" ht="18" customHeight="1" x14ac:dyDescent="0.25">
      <c r="A11" s="135">
        <v>3</v>
      </c>
      <c r="B11" s="136">
        <v>101200133</v>
      </c>
      <c r="C11" s="137" t="s">
        <v>10</v>
      </c>
      <c r="D11" s="138" t="s">
        <v>8</v>
      </c>
      <c r="E11" s="138" t="s">
        <v>69</v>
      </c>
      <c r="F11" s="139" t="s">
        <v>38</v>
      </c>
      <c r="G11" s="140">
        <v>40</v>
      </c>
      <c r="H11" s="139" t="s">
        <v>41</v>
      </c>
      <c r="I11" s="140">
        <f t="shared" si="0"/>
        <v>60</v>
      </c>
      <c r="J11" s="141">
        <v>2</v>
      </c>
      <c r="K11" s="142" t="s">
        <v>24</v>
      </c>
      <c r="L11" s="143" t="s">
        <v>70</v>
      </c>
      <c r="M11" s="10"/>
    </row>
    <row r="12" spans="1:13" s="6" customFormat="1" ht="18" customHeight="1" x14ac:dyDescent="0.25">
      <c r="A12" s="135">
        <v>4</v>
      </c>
      <c r="B12" s="136">
        <v>101200472</v>
      </c>
      <c r="C12" s="137" t="s">
        <v>9</v>
      </c>
      <c r="D12" s="138" t="s">
        <v>8</v>
      </c>
      <c r="E12" s="138" t="s">
        <v>69</v>
      </c>
      <c r="F12" s="139" t="s">
        <v>39</v>
      </c>
      <c r="G12" s="140">
        <v>30</v>
      </c>
      <c r="H12" s="139" t="s">
        <v>42</v>
      </c>
      <c r="I12" s="140">
        <f t="shared" si="0"/>
        <v>70</v>
      </c>
      <c r="J12" s="141">
        <v>3</v>
      </c>
      <c r="K12" s="142" t="s">
        <v>24</v>
      </c>
      <c r="L12" s="143" t="s">
        <v>70</v>
      </c>
      <c r="M12" s="10"/>
    </row>
    <row r="13" spans="1:13" ht="18" customHeight="1" x14ac:dyDescent="0.25">
      <c r="A13" s="55">
        <v>5</v>
      </c>
      <c r="B13" s="56"/>
      <c r="C13" s="57"/>
      <c r="D13" s="58"/>
      <c r="E13" s="58"/>
      <c r="F13" s="60"/>
      <c r="G13" s="61"/>
      <c r="H13" s="60"/>
      <c r="I13" s="61"/>
      <c r="J13" s="47"/>
      <c r="K13" s="39"/>
      <c r="L13" s="40"/>
      <c r="M13" s="8"/>
    </row>
    <row r="14" spans="1:13" ht="18" customHeight="1" x14ac:dyDescent="0.25">
      <c r="A14" s="55">
        <v>6</v>
      </c>
      <c r="B14" s="56"/>
      <c r="C14" s="57"/>
      <c r="D14" s="58"/>
      <c r="E14" s="58"/>
      <c r="F14" s="62"/>
      <c r="G14" s="37"/>
      <c r="H14" s="62"/>
      <c r="I14" s="37"/>
      <c r="J14" s="40"/>
      <c r="K14" s="47"/>
      <c r="L14" s="40"/>
      <c r="M14" s="3"/>
    </row>
    <row r="15" spans="1:13" ht="18" customHeight="1" x14ac:dyDescent="0.25">
      <c r="A15" s="55">
        <v>7</v>
      </c>
      <c r="B15" s="56"/>
      <c r="C15" s="57"/>
      <c r="D15" s="58"/>
      <c r="E15" s="58"/>
      <c r="F15" s="62"/>
      <c r="G15" s="37"/>
      <c r="H15" s="62"/>
      <c r="I15" s="37"/>
      <c r="J15" s="40"/>
      <c r="K15" s="47"/>
      <c r="L15" s="40"/>
      <c r="M15" s="3"/>
    </row>
    <row r="16" spans="1:13" ht="18" customHeight="1" x14ac:dyDescent="0.25">
      <c r="A16" s="55">
        <v>8</v>
      </c>
      <c r="B16" s="56"/>
      <c r="C16" s="57"/>
      <c r="D16" s="58"/>
      <c r="E16" s="58"/>
      <c r="F16" s="62"/>
      <c r="G16" s="37"/>
      <c r="H16" s="62"/>
      <c r="I16" s="37"/>
      <c r="J16" s="40"/>
      <c r="K16" s="47"/>
      <c r="L16" s="40"/>
      <c r="M16" s="3"/>
    </row>
    <row r="17" spans="1:13" ht="18" customHeight="1" x14ac:dyDescent="0.25">
      <c r="A17" s="55">
        <v>9</v>
      </c>
      <c r="B17" s="56"/>
      <c r="C17" s="57"/>
      <c r="D17" s="58"/>
      <c r="E17" s="58"/>
      <c r="F17" s="62"/>
      <c r="G17" s="37"/>
      <c r="H17" s="62"/>
      <c r="I17" s="37"/>
      <c r="J17" s="40"/>
      <c r="K17" s="47"/>
      <c r="L17" s="40"/>
      <c r="M17" s="3"/>
    </row>
    <row r="18" spans="1:13" ht="18" customHeight="1" x14ac:dyDescent="0.25">
      <c r="A18" s="55">
        <v>10</v>
      </c>
      <c r="B18" s="56"/>
      <c r="C18" s="57"/>
      <c r="D18" s="58"/>
      <c r="E18" s="58"/>
      <c r="F18" s="62"/>
      <c r="G18" s="37"/>
      <c r="H18" s="62"/>
      <c r="I18" s="37"/>
      <c r="J18" s="40"/>
      <c r="K18" s="47"/>
      <c r="L18" s="40"/>
      <c r="M18" s="3"/>
    </row>
    <row r="19" spans="1:13" ht="18" customHeight="1" x14ac:dyDescent="0.25">
      <c r="A19" s="55">
        <v>11</v>
      </c>
      <c r="B19" s="56"/>
      <c r="C19" s="57"/>
      <c r="D19" s="58"/>
      <c r="E19" s="58"/>
      <c r="F19" s="62"/>
      <c r="G19" s="37"/>
      <c r="H19" s="62"/>
      <c r="I19" s="37"/>
      <c r="J19" s="40"/>
      <c r="K19" s="47"/>
      <c r="L19" s="40"/>
      <c r="M19" s="3"/>
    </row>
    <row r="20" spans="1:13" ht="18" customHeight="1" x14ac:dyDescent="0.25">
      <c r="A20" s="55">
        <v>12</v>
      </c>
      <c r="B20" s="56"/>
      <c r="C20" s="57"/>
      <c r="D20" s="58"/>
      <c r="E20" s="58"/>
      <c r="F20" s="62"/>
      <c r="G20" s="37"/>
      <c r="H20" s="62"/>
      <c r="I20" s="37"/>
      <c r="J20" s="40"/>
      <c r="K20" s="47"/>
      <c r="L20" s="40"/>
      <c r="M20" s="3"/>
    </row>
    <row r="21" spans="1:13" ht="18" customHeight="1" x14ac:dyDescent="0.25">
      <c r="A21" s="55">
        <v>13</v>
      </c>
      <c r="B21" s="56"/>
      <c r="C21" s="57"/>
      <c r="D21" s="58"/>
      <c r="E21" s="58"/>
      <c r="F21" s="62"/>
      <c r="G21" s="37"/>
      <c r="H21" s="62"/>
      <c r="I21" s="37"/>
      <c r="J21" s="40"/>
      <c r="K21" s="47"/>
      <c r="L21" s="40"/>
      <c r="M21" s="3"/>
    </row>
    <row r="22" spans="1:13" ht="18" customHeight="1" x14ac:dyDescent="0.25">
      <c r="A22" s="55">
        <v>14</v>
      </c>
      <c r="B22" s="56"/>
      <c r="C22" s="57"/>
      <c r="D22" s="58"/>
      <c r="E22" s="58"/>
      <c r="F22" s="62"/>
      <c r="G22" s="37"/>
      <c r="H22" s="62"/>
      <c r="I22" s="37"/>
      <c r="J22" s="40"/>
      <c r="K22" s="47"/>
      <c r="L22" s="40"/>
      <c r="M22" s="3"/>
    </row>
    <row r="23" spans="1:13" ht="18" customHeight="1" x14ac:dyDescent="0.25">
      <c r="A23" s="55">
        <v>15</v>
      </c>
      <c r="B23" s="56"/>
      <c r="C23" s="57"/>
      <c r="D23" s="58"/>
      <c r="E23" s="58"/>
      <c r="F23" s="62"/>
      <c r="G23" s="37"/>
      <c r="H23" s="62"/>
      <c r="I23" s="37"/>
      <c r="J23" s="40"/>
      <c r="K23" s="47"/>
      <c r="L23" s="40"/>
      <c r="M23" s="3"/>
    </row>
    <row r="24" spans="1:13" ht="18" customHeight="1" x14ac:dyDescent="0.25">
      <c r="A24" s="55">
        <v>16</v>
      </c>
      <c r="B24" s="56"/>
      <c r="C24" s="57"/>
      <c r="D24" s="58"/>
      <c r="E24" s="58"/>
      <c r="F24" s="62"/>
      <c r="G24" s="37"/>
      <c r="H24" s="62"/>
      <c r="I24" s="37"/>
      <c r="J24" s="40"/>
      <c r="K24" s="47"/>
      <c r="L24" s="40"/>
      <c r="M24" s="3"/>
    </row>
    <row r="25" spans="1:13" ht="18" customHeight="1" x14ac:dyDescent="0.25">
      <c r="A25" s="55">
        <v>17</v>
      </c>
      <c r="B25" s="56"/>
      <c r="C25" s="57"/>
      <c r="D25" s="58"/>
      <c r="E25" s="58"/>
      <c r="F25" s="62"/>
      <c r="G25" s="37"/>
      <c r="H25" s="62"/>
      <c r="I25" s="37"/>
      <c r="J25" s="40"/>
      <c r="K25" s="47"/>
      <c r="L25" s="40"/>
      <c r="M25" s="3"/>
    </row>
    <row r="26" spans="1:13" ht="18" customHeight="1" x14ac:dyDescent="0.25">
      <c r="A26" s="55">
        <v>18</v>
      </c>
      <c r="B26" s="56"/>
      <c r="C26" s="57"/>
      <c r="D26" s="58"/>
      <c r="E26" s="58"/>
      <c r="F26" s="62"/>
      <c r="G26" s="37"/>
      <c r="H26" s="62"/>
      <c r="I26" s="37"/>
      <c r="J26" s="40"/>
      <c r="K26" s="47"/>
      <c r="L26" s="40"/>
      <c r="M26" s="3"/>
    </row>
    <row r="27" spans="1:13" ht="18" customHeight="1" x14ac:dyDescent="0.25">
      <c r="A27" s="55">
        <v>19</v>
      </c>
      <c r="B27" s="56"/>
      <c r="C27" s="57"/>
      <c r="D27" s="58"/>
      <c r="E27" s="58"/>
      <c r="F27" s="62"/>
      <c r="G27" s="37"/>
      <c r="H27" s="62"/>
      <c r="I27" s="37"/>
      <c r="J27" s="40"/>
      <c r="K27" s="47"/>
      <c r="L27" s="40"/>
      <c r="M27" s="3"/>
    </row>
    <row r="28" spans="1:13" ht="18" customHeight="1" x14ac:dyDescent="0.25">
      <c r="A28" s="55">
        <v>20</v>
      </c>
      <c r="B28" s="56"/>
      <c r="C28" s="57"/>
      <c r="D28" s="58"/>
      <c r="E28" s="58"/>
      <c r="F28" s="62"/>
      <c r="G28" s="37"/>
      <c r="H28" s="62"/>
      <c r="I28" s="37"/>
      <c r="J28" s="40"/>
      <c r="K28" s="47"/>
      <c r="L28" s="40"/>
      <c r="M28" s="3"/>
    </row>
    <row r="29" spans="1:13" ht="19.5" customHeight="1" x14ac:dyDescent="0.25">
      <c r="A29" s="3"/>
      <c r="B29" s="3" t="str">
        <f>"Danh sách gồm: " &amp; MAX(A9:$A$318) &amp; " sinh viên."</f>
        <v>Danh sách gồm: 20 sinh viên.</v>
      </c>
      <c r="C29" s="3"/>
      <c r="D29" s="3"/>
      <c r="E29" s="3"/>
      <c r="F29" s="3"/>
      <c r="G29" s="25"/>
      <c r="H29" s="3"/>
      <c r="I29" s="9"/>
      <c r="J29" s="3"/>
      <c r="K29" s="3"/>
      <c r="L29" s="3"/>
      <c r="M29" s="3"/>
    </row>
    <row r="30" spans="1:13" ht="16.5" x14ac:dyDescent="0.25">
      <c r="A30" s="3"/>
      <c r="B30" s="12"/>
      <c r="C30" s="12"/>
      <c r="D30" s="12"/>
      <c r="E30" s="12"/>
      <c r="F30" s="12"/>
      <c r="G30" s="26"/>
      <c r="H30" s="12"/>
      <c r="I30" s="103"/>
      <c r="J30" s="103"/>
      <c r="K30" s="103"/>
      <c r="L30" s="103"/>
      <c r="M30" s="3"/>
    </row>
    <row r="31" spans="1:13" ht="32.25" customHeight="1" x14ac:dyDescent="0.25">
      <c r="A31" s="3"/>
      <c r="B31" s="109" t="s">
        <v>56</v>
      </c>
      <c r="C31" s="109"/>
      <c r="D31" s="109"/>
      <c r="E31" s="109"/>
      <c r="F31" s="110" t="s">
        <v>57</v>
      </c>
      <c r="G31" s="100"/>
      <c r="H31" s="100"/>
      <c r="I31" s="100"/>
      <c r="J31" s="111" t="s">
        <v>58</v>
      </c>
      <c r="K31" s="103"/>
      <c r="L31" s="103"/>
      <c r="M31" s="3"/>
    </row>
    <row r="32" spans="1:13" ht="16.5" x14ac:dyDescent="0.25">
      <c r="A32" s="3"/>
      <c r="B32" s="12"/>
      <c r="C32" s="3"/>
      <c r="E32" s="3"/>
      <c r="I32" s="19"/>
      <c r="J32" s="3"/>
      <c r="K32" s="15"/>
      <c r="M32" s="3"/>
    </row>
    <row r="33" spans="1:13" ht="16.5" x14ac:dyDescent="0.25">
      <c r="A33" s="3"/>
      <c r="B33" s="12"/>
      <c r="C33" s="9"/>
      <c r="D33" s="3"/>
      <c r="E33" s="3"/>
      <c r="I33" s="19"/>
      <c r="J33" s="3"/>
      <c r="K33" s="15"/>
      <c r="M33" s="3"/>
    </row>
    <row r="34" spans="1:13" ht="16.5" x14ac:dyDescent="0.25">
      <c r="A34" s="3"/>
      <c r="B34" s="3"/>
      <c r="C34" s="3"/>
      <c r="D34" s="3"/>
      <c r="E34" s="3"/>
      <c r="I34" s="19"/>
      <c r="J34" s="3"/>
      <c r="K34" s="15"/>
      <c r="M34" s="3"/>
    </row>
    <row r="35" spans="1:13" ht="16.5" x14ac:dyDescent="0.25">
      <c r="A35" s="3"/>
      <c r="B35" s="3"/>
      <c r="C35" s="3"/>
      <c r="D35" s="3"/>
      <c r="E35" s="3"/>
      <c r="I35" s="19"/>
      <c r="J35" s="3"/>
      <c r="K35" s="15"/>
      <c r="M35" s="3"/>
    </row>
    <row r="36" spans="1:13" ht="16.5" x14ac:dyDescent="0.25">
      <c r="A36" s="3"/>
      <c r="B36" s="3"/>
      <c r="C36" s="3"/>
      <c r="D36" s="3"/>
      <c r="E36" s="3"/>
      <c r="I36" s="103"/>
      <c r="J36" s="103"/>
      <c r="K36" s="103"/>
      <c r="L36" s="103"/>
      <c r="M36" s="3"/>
    </row>
    <row r="37" spans="1:13" ht="16.5" x14ac:dyDescent="0.25">
      <c r="A37" s="3"/>
      <c r="B37" s="3"/>
      <c r="C37" s="3"/>
      <c r="E37" s="3"/>
      <c r="I37" s="27"/>
      <c r="J37" s="3"/>
      <c r="K37" s="16"/>
      <c r="M37" s="3"/>
    </row>
    <row r="38" spans="1:13" ht="16.5" hidden="1" customHeight="1" x14ac:dyDescent="0.25">
      <c r="A38" s="3"/>
      <c r="B38" s="3"/>
      <c r="C38" s="3"/>
      <c r="D38" s="3"/>
      <c r="E38" s="3"/>
      <c r="F38" s="3"/>
      <c r="G38" s="25"/>
      <c r="H38" s="3"/>
      <c r="I38" s="103" t="s">
        <v>0</v>
      </c>
      <c r="J38" s="103"/>
      <c r="K38" s="103"/>
      <c r="L38" s="103"/>
      <c r="M38" s="3"/>
    </row>
    <row r="39" spans="1:13" hidden="1" x14ac:dyDescent="0.25">
      <c r="A39" s="3"/>
      <c r="B39" s="3"/>
      <c r="C39" s="3"/>
      <c r="D39" s="3"/>
      <c r="E39" s="3"/>
      <c r="F39" s="3"/>
      <c r="G39" s="25"/>
      <c r="H39" s="3"/>
      <c r="I39" s="9"/>
      <c r="J39" s="3"/>
      <c r="K39" s="3"/>
      <c r="L39" s="3"/>
      <c r="M39" s="3"/>
    </row>
    <row r="40" spans="1:13" s="6" customFormat="1" x14ac:dyDescent="0.25">
      <c r="A40" s="10"/>
      <c r="B40" s="10"/>
      <c r="C40" s="10"/>
      <c r="D40" s="10"/>
      <c r="E40" s="10"/>
      <c r="F40" s="10"/>
      <c r="G40" s="23"/>
      <c r="H40" s="10"/>
      <c r="I40" s="24"/>
      <c r="J40" s="10"/>
      <c r="K40" s="10"/>
      <c r="L40" s="10"/>
      <c r="M40" s="10"/>
    </row>
    <row r="41" spans="1:13" s="6" customFormat="1" x14ac:dyDescent="0.25">
      <c r="A41" s="10"/>
      <c r="B41" s="11"/>
      <c r="C41" s="10"/>
      <c r="D41" s="10"/>
      <c r="E41" s="10"/>
      <c r="F41" s="10"/>
      <c r="G41" s="23"/>
      <c r="H41" s="10"/>
      <c r="I41" s="24"/>
      <c r="J41" s="10"/>
      <c r="K41" s="10"/>
      <c r="L41" s="10"/>
      <c r="M41" s="10"/>
    </row>
    <row r="42" spans="1:13" s="6" customFormat="1" x14ac:dyDescent="0.25">
      <c r="A42" s="10"/>
      <c r="B42" s="11"/>
      <c r="C42" s="10"/>
      <c r="D42" s="10"/>
      <c r="E42" s="10"/>
      <c r="F42" s="10"/>
      <c r="G42" s="23"/>
      <c r="H42" s="10"/>
      <c r="I42" s="24"/>
      <c r="J42" s="10"/>
      <c r="K42" s="10"/>
      <c r="L42" s="10"/>
      <c r="M42" s="10"/>
    </row>
    <row r="43" spans="1:13" x14ac:dyDescent="0.25">
      <c r="A43" s="3"/>
      <c r="B43" s="12"/>
      <c r="C43" s="3"/>
      <c r="D43" s="3"/>
      <c r="E43" s="3"/>
      <c r="F43" s="3"/>
      <c r="G43" s="25"/>
      <c r="H43" s="3"/>
      <c r="I43" s="9"/>
      <c r="J43" s="3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25"/>
      <c r="H44" s="3"/>
      <c r="I44" s="9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25"/>
      <c r="H45" s="3"/>
      <c r="I45" s="9"/>
      <c r="J45" s="3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25"/>
      <c r="H46" s="3"/>
      <c r="I46" s="9"/>
      <c r="J46" s="3"/>
      <c r="K46" s="3"/>
      <c r="L46" s="3"/>
      <c r="M46" s="3"/>
    </row>
  </sheetData>
  <mergeCells count="18">
    <mergeCell ref="J7:J8"/>
    <mergeCell ref="L7:L8"/>
    <mergeCell ref="K7:K8"/>
    <mergeCell ref="A7:A8"/>
    <mergeCell ref="I38:L38"/>
    <mergeCell ref="A1:D1"/>
    <mergeCell ref="F1:L1"/>
    <mergeCell ref="A2:D2"/>
    <mergeCell ref="F2:L2"/>
    <mergeCell ref="A4:L4"/>
    <mergeCell ref="A5:L5"/>
    <mergeCell ref="I30:L30"/>
    <mergeCell ref="I36:L36"/>
    <mergeCell ref="F7:I7"/>
    <mergeCell ref="B31:E31"/>
    <mergeCell ref="F31:I31"/>
    <mergeCell ref="J31:L31"/>
    <mergeCell ref="B7:E7"/>
  </mergeCells>
  <pageMargins left="0.3" right="0.3" top="0.75" bottom="0.2" header="0.2" footer="0.2"/>
  <pageSetup paperSize="9" scale="9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Sheet1!$C$3:$C$6</xm:f>
          </x14:formula1>
          <xm:sqref>L9:L28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M46"/>
  <sheetViews>
    <sheetView topLeftCell="D1" zoomScale="85" zoomScaleNormal="85" workbookViewId="0">
      <selection activeCell="O9" sqref="O9"/>
    </sheetView>
  </sheetViews>
  <sheetFormatPr defaultColWidth="9.140625" defaultRowHeight="15.75" x14ac:dyDescent="0.25"/>
  <cols>
    <col min="1" max="1" width="4.42578125" style="1" bestFit="1" customWidth="1"/>
    <col min="2" max="2" width="11.140625" style="1" customWidth="1"/>
    <col min="3" max="3" width="23.7109375" style="1" customWidth="1"/>
    <col min="4" max="4" width="10.140625" style="1" customWidth="1"/>
    <col min="5" max="5" width="9.42578125" style="1" customWidth="1"/>
    <col min="6" max="7" width="20.42578125" style="1" customWidth="1"/>
    <col min="8" max="8" width="22.140625" style="1" customWidth="1"/>
    <col min="9" max="9" width="29.140625" style="1" customWidth="1"/>
    <col min="10" max="10" width="18.42578125" style="1" customWidth="1"/>
    <col min="11" max="11" width="46" style="1" customWidth="1"/>
    <col min="12" max="12" width="10.140625" style="1" bestFit="1" customWidth="1"/>
    <col min="13" max="16384" width="9.140625" style="1"/>
  </cols>
  <sheetData>
    <row r="1" spans="1:13" s="53" customFormat="1" x14ac:dyDescent="0.25">
      <c r="A1" s="124" t="s">
        <v>6</v>
      </c>
      <c r="B1" s="125"/>
      <c r="C1" s="125"/>
      <c r="D1" s="125"/>
      <c r="E1" s="51"/>
      <c r="F1" s="118" t="s">
        <v>7</v>
      </c>
      <c r="G1" s="118"/>
      <c r="H1" s="118"/>
      <c r="I1" s="118"/>
      <c r="J1" s="118"/>
      <c r="K1" s="118"/>
      <c r="L1" s="118"/>
    </row>
    <row r="2" spans="1:13" s="53" customFormat="1" x14ac:dyDescent="0.25">
      <c r="A2" s="126" t="s">
        <v>28</v>
      </c>
      <c r="B2" s="126"/>
      <c r="C2" s="126"/>
      <c r="D2" s="126"/>
      <c r="E2" s="51"/>
      <c r="F2" s="118" t="s">
        <v>5</v>
      </c>
      <c r="G2" s="118"/>
      <c r="H2" s="118"/>
      <c r="I2" s="118"/>
      <c r="J2" s="118"/>
      <c r="K2" s="118"/>
      <c r="L2" s="118"/>
    </row>
    <row r="3" spans="1:13" s="53" customFormat="1" x14ac:dyDescent="0.25"/>
    <row r="4" spans="1:13" s="54" customFormat="1" ht="18.75" x14ac:dyDescent="0.3">
      <c r="A4" s="122" t="s">
        <v>54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3" s="53" customFormat="1" ht="18.75" customHeight="1" x14ac:dyDescent="0.25">
      <c r="A5" s="123" t="str">
        <f>"(Kèm theo Tờ trình số:                       /, ngày            tháng 3 năm 2026 của Khoa  ….                    )"</f>
        <v>(Kèm theo Tờ trình số:                       /, ngày            tháng 3 năm 2026 của Khoa  ….                    )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s="36" customFormat="1" ht="21.75" customHeight="1" x14ac:dyDescent="0.25">
      <c r="A6" s="36" t="s">
        <v>36</v>
      </c>
      <c r="D6" s="52"/>
    </row>
    <row r="7" spans="1:13" s="18" customFormat="1" ht="20.25" customHeight="1" x14ac:dyDescent="0.25">
      <c r="A7" s="102" t="s">
        <v>4</v>
      </c>
      <c r="B7" s="112" t="s">
        <v>53</v>
      </c>
      <c r="C7" s="113"/>
      <c r="D7" s="113"/>
      <c r="E7" s="114"/>
      <c r="F7" s="115" t="s">
        <v>45</v>
      </c>
      <c r="G7" s="115"/>
      <c r="H7" s="117" t="s">
        <v>52</v>
      </c>
      <c r="I7" s="117"/>
      <c r="J7" s="119" t="s">
        <v>65</v>
      </c>
      <c r="K7" s="121" t="s">
        <v>22</v>
      </c>
      <c r="L7" s="120" t="s">
        <v>19</v>
      </c>
      <c r="M7" s="17"/>
    </row>
    <row r="8" spans="1:13" ht="54.75" customHeight="1" x14ac:dyDescent="0.25">
      <c r="A8" s="102"/>
      <c r="B8" s="65" t="s">
        <v>3</v>
      </c>
      <c r="C8" s="34" t="s">
        <v>2</v>
      </c>
      <c r="D8" s="66" t="s">
        <v>1</v>
      </c>
      <c r="E8" s="33" t="s">
        <v>29</v>
      </c>
      <c r="F8" s="30" t="s">
        <v>26</v>
      </c>
      <c r="G8" s="30" t="s">
        <v>66</v>
      </c>
      <c r="H8" s="67" t="s">
        <v>43</v>
      </c>
      <c r="I8" s="50" t="s">
        <v>23</v>
      </c>
      <c r="J8" s="119"/>
      <c r="K8" s="121"/>
      <c r="L8" s="120"/>
      <c r="M8" s="3"/>
    </row>
    <row r="9" spans="1:13" s="5" customFormat="1" ht="18" customHeight="1" x14ac:dyDescent="0.25">
      <c r="A9" s="55">
        <v>1</v>
      </c>
      <c r="B9" s="56">
        <v>101190133</v>
      </c>
      <c r="C9" s="57" t="s">
        <v>14</v>
      </c>
      <c r="D9" s="58" t="s">
        <v>13</v>
      </c>
      <c r="E9" s="58" t="s">
        <v>25</v>
      </c>
      <c r="F9" s="42" t="s">
        <v>37</v>
      </c>
      <c r="G9" s="42" t="s">
        <v>38</v>
      </c>
      <c r="H9" s="73" t="s">
        <v>44</v>
      </c>
      <c r="I9" s="74" t="s">
        <v>21</v>
      </c>
      <c r="J9" s="59">
        <v>1</v>
      </c>
      <c r="K9" s="63" t="s">
        <v>24</v>
      </c>
      <c r="L9" s="64" t="s">
        <v>70</v>
      </c>
      <c r="M9" s="8"/>
    </row>
    <row r="10" spans="1:13" s="5" customFormat="1" ht="20.25" customHeight="1" x14ac:dyDescent="0.25">
      <c r="A10" s="55">
        <v>2</v>
      </c>
      <c r="B10" s="56">
        <v>101200012</v>
      </c>
      <c r="C10" s="57" t="s">
        <v>12</v>
      </c>
      <c r="D10" s="58" t="s">
        <v>11</v>
      </c>
      <c r="E10" s="58" t="s">
        <v>25</v>
      </c>
      <c r="F10" s="42" t="s">
        <v>37</v>
      </c>
      <c r="G10" s="42" t="s">
        <v>39</v>
      </c>
      <c r="H10" s="73" t="s">
        <v>44</v>
      </c>
      <c r="I10" s="74" t="s">
        <v>21</v>
      </c>
      <c r="J10" s="59">
        <v>1</v>
      </c>
      <c r="K10" s="63" t="s">
        <v>24</v>
      </c>
      <c r="L10" s="64" t="s">
        <v>70</v>
      </c>
      <c r="M10" s="8"/>
    </row>
    <row r="11" spans="1:13" s="6" customFormat="1" ht="18" customHeight="1" x14ac:dyDescent="0.25">
      <c r="A11" s="55">
        <v>3</v>
      </c>
      <c r="B11" s="56"/>
      <c r="C11" s="57"/>
      <c r="D11" s="58"/>
      <c r="E11" s="58"/>
      <c r="F11" s="42"/>
      <c r="G11" s="42"/>
      <c r="H11" s="74"/>
      <c r="I11" s="74"/>
      <c r="J11" s="59"/>
      <c r="K11" s="63"/>
      <c r="L11" s="64"/>
      <c r="M11" s="8"/>
    </row>
    <row r="12" spans="1:13" s="6" customFormat="1" ht="18" customHeight="1" x14ac:dyDescent="0.25">
      <c r="A12" s="55">
        <v>4</v>
      </c>
      <c r="B12" s="56"/>
      <c r="C12" s="57"/>
      <c r="D12" s="58"/>
      <c r="E12" s="58"/>
      <c r="F12" s="42"/>
      <c r="G12" s="42"/>
      <c r="H12" s="74"/>
      <c r="I12" s="74"/>
      <c r="J12" s="59"/>
      <c r="K12" s="63"/>
      <c r="L12" s="64"/>
      <c r="M12" s="8"/>
    </row>
    <row r="13" spans="1:13" ht="18" customHeight="1" x14ac:dyDescent="0.25">
      <c r="A13" s="55">
        <v>5</v>
      </c>
      <c r="B13" s="56"/>
      <c r="C13" s="57"/>
      <c r="D13" s="58"/>
      <c r="E13" s="58"/>
      <c r="F13" s="42"/>
      <c r="G13" s="42"/>
      <c r="H13" s="74"/>
      <c r="I13" s="74"/>
      <c r="J13" s="59"/>
      <c r="K13" s="63"/>
      <c r="L13" s="64"/>
      <c r="M13" s="8"/>
    </row>
    <row r="14" spans="1:13" ht="18" customHeight="1" x14ac:dyDescent="0.25">
      <c r="A14" s="55">
        <v>6</v>
      </c>
      <c r="B14" s="56"/>
      <c r="C14" s="57"/>
      <c r="D14" s="58"/>
      <c r="E14" s="58"/>
      <c r="F14" s="48"/>
      <c r="G14" s="48"/>
      <c r="H14" s="74"/>
      <c r="I14" s="74"/>
      <c r="J14" s="64"/>
      <c r="K14" s="59"/>
      <c r="L14" s="64"/>
      <c r="M14" s="3"/>
    </row>
    <row r="15" spans="1:13" ht="18" customHeight="1" x14ac:dyDescent="0.25">
      <c r="A15" s="55">
        <v>7</v>
      </c>
      <c r="B15" s="56"/>
      <c r="C15" s="57"/>
      <c r="D15" s="58"/>
      <c r="E15" s="58"/>
      <c r="F15" s="48"/>
      <c r="G15" s="48"/>
      <c r="H15" s="74"/>
      <c r="I15" s="74"/>
      <c r="J15" s="64"/>
      <c r="K15" s="59"/>
      <c r="L15" s="64"/>
      <c r="M15" s="3"/>
    </row>
    <row r="16" spans="1:13" ht="18" customHeight="1" x14ac:dyDescent="0.25">
      <c r="A16" s="55">
        <v>8</v>
      </c>
      <c r="B16" s="56"/>
      <c r="C16" s="57"/>
      <c r="D16" s="58"/>
      <c r="E16" s="58"/>
      <c r="F16" s="48"/>
      <c r="G16" s="48"/>
      <c r="H16" s="74"/>
      <c r="I16" s="74"/>
      <c r="J16" s="64"/>
      <c r="K16" s="59"/>
      <c r="L16" s="64"/>
      <c r="M16" s="3"/>
    </row>
    <row r="17" spans="1:13" ht="18" customHeight="1" x14ac:dyDescent="0.25">
      <c r="A17" s="55">
        <v>9</v>
      </c>
      <c r="B17" s="56"/>
      <c r="C17" s="57"/>
      <c r="D17" s="58"/>
      <c r="E17" s="58"/>
      <c r="F17" s="48"/>
      <c r="G17" s="48"/>
      <c r="H17" s="74"/>
      <c r="I17" s="74"/>
      <c r="J17" s="64"/>
      <c r="K17" s="59"/>
      <c r="L17" s="64"/>
      <c r="M17" s="3"/>
    </row>
    <row r="18" spans="1:13" ht="18" customHeight="1" x14ac:dyDescent="0.25">
      <c r="A18" s="55">
        <v>10</v>
      </c>
      <c r="B18" s="56"/>
      <c r="C18" s="57"/>
      <c r="D18" s="58"/>
      <c r="E18" s="58"/>
      <c r="F18" s="48"/>
      <c r="G18" s="48"/>
      <c r="H18" s="74"/>
      <c r="I18" s="74"/>
      <c r="J18" s="64"/>
      <c r="K18" s="59"/>
      <c r="L18" s="64"/>
      <c r="M18" s="3"/>
    </row>
    <row r="19" spans="1:13" ht="18" customHeight="1" x14ac:dyDescent="0.25">
      <c r="A19" s="55">
        <v>11</v>
      </c>
      <c r="B19" s="56"/>
      <c r="C19" s="57"/>
      <c r="D19" s="58"/>
      <c r="E19" s="58"/>
      <c r="F19" s="48"/>
      <c r="G19" s="48"/>
      <c r="H19" s="74"/>
      <c r="I19" s="74"/>
      <c r="J19" s="64"/>
      <c r="K19" s="59"/>
      <c r="L19" s="64"/>
      <c r="M19" s="3"/>
    </row>
    <row r="20" spans="1:13" ht="18" customHeight="1" x14ac:dyDescent="0.25">
      <c r="A20" s="55">
        <v>12</v>
      </c>
      <c r="B20" s="56"/>
      <c r="C20" s="57"/>
      <c r="D20" s="58"/>
      <c r="E20" s="58"/>
      <c r="F20" s="48"/>
      <c r="G20" s="48"/>
      <c r="H20" s="74"/>
      <c r="I20" s="74"/>
      <c r="J20" s="64"/>
      <c r="K20" s="59"/>
      <c r="L20" s="64"/>
      <c r="M20" s="3"/>
    </row>
    <row r="21" spans="1:13" ht="18" customHeight="1" x14ac:dyDescent="0.25">
      <c r="A21" s="55">
        <v>13</v>
      </c>
      <c r="B21" s="56"/>
      <c r="C21" s="57"/>
      <c r="D21" s="58"/>
      <c r="E21" s="58"/>
      <c r="F21" s="48"/>
      <c r="G21" s="48"/>
      <c r="H21" s="74"/>
      <c r="I21" s="74"/>
      <c r="J21" s="64"/>
      <c r="K21" s="59"/>
      <c r="L21" s="64"/>
      <c r="M21" s="3"/>
    </row>
    <row r="22" spans="1:13" ht="18" customHeight="1" x14ac:dyDescent="0.25">
      <c r="A22" s="55">
        <v>14</v>
      </c>
      <c r="B22" s="56"/>
      <c r="C22" s="57"/>
      <c r="D22" s="58"/>
      <c r="E22" s="58"/>
      <c r="F22" s="48"/>
      <c r="G22" s="48"/>
      <c r="H22" s="74"/>
      <c r="I22" s="74"/>
      <c r="J22" s="64"/>
      <c r="K22" s="59"/>
      <c r="L22" s="64"/>
      <c r="M22" s="3"/>
    </row>
    <row r="23" spans="1:13" ht="18" customHeight="1" x14ac:dyDescent="0.25">
      <c r="A23" s="55">
        <v>15</v>
      </c>
      <c r="B23" s="56"/>
      <c r="C23" s="57"/>
      <c r="D23" s="58"/>
      <c r="E23" s="58"/>
      <c r="F23" s="48"/>
      <c r="G23" s="48"/>
      <c r="H23" s="74"/>
      <c r="I23" s="74"/>
      <c r="J23" s="64"/>
      <c r="K23" s="59"/>
      <c r="L23" s="64"/>
      <c r="M23" s="3"/>
    </row>
    <row r="24" spans="1:13" ht="18" customHeight="1" x14ac:dyDescent="0.25">
      <c r="A24" s="55">
        <v>16</v>
      </c>
      <c r="B24" s="56"/>
      <c r="C24" s="57"/>
      <c r="D24" s="58"/>
      <c r="E24" s="58"/>
      <c r="F24" s="48"/>
      <c r="G24" s="48"/>
      <c r="H24" s="74"/>
      <c r="I24" s="74"/>
      <c r="J24" s="64"/>
      <c r="K24" s="59"/>
      <c r="L24" s="64"/>
      <c r="M24" s="3"/>
    </row>
    <row r="25" spans="1:13" ht="18" customHeight="1" x14ac:dyDescent="0.25">
      <c r="A25" s="55">
        <v>17</v>
      </c>
      <c r="B25" s="56"/>
      <c r="C25" s="57"/>
      <c r="D25" s="58"/>
      <c r="E25" s="58"/>
      <c r="F25" s="48"/>
      <c r="G25" s="48"/>
      <c r="H25" s="74"/>
      <c r="I25" s="74"/>
      <c r="J25" s="64"/>
      <c r="K25" s="59"/>
      <c r="L25" s="64"/>
      <c r="M25" s="3"/>
    </row>
    <row r="26" spans="1:13" ht="18" customHeight="1" x14ac:dyDescent="0.25">
      <c r="A26" s="55">
        <v>18</v>
      </c>
      <c r="B26" s="56"/>
      <c r="C26" s="57"/>
      <c r="D26" s="58"/>
      <c r="E26" s="58"/>
      <c r="F26" s="48"/>
      <c r="G26" s="48"/>
      <c r="H26" s="74"/>
      <c r="I26" s="74"/>
      <c r="J26" s="64"/>
      <c r="K26" s="59"/>
      <c r="L26" s="64"/>
      <c r="M26" s="3"/>
    </row>
    <row r="27" spans="1:13" ht="18" customHeight="1" x14ac:dyDescent="0.25">
      <c r="A27" s="55">
        <v>19</v>
      </c>
      <c r="B27" s="56"/>
      <c r="C27" s="57"/>
      <c r="D27" s="58"/>
      <c r="E27" s="58"/>
      <c r="F27" s="48"/>
      <c r="G27" s="48"/>
      <c r="H27" s="74"/>
      <c r="I27" s="74"/>
      <c r="J27" s="64"/>
      <c r="K27" s="59"/>
      <c r="L27" s="64"/>
      <c r="M27" s="3"/>
    </row>
    <row r="28" spans="1:13" ht="18" customHeight="1" x14ac:dyDescent="0.25">
      <c r="A28" s="55">
        <v>20</v>
      </c>
      <c r="B28" s="56"/>
      <c r="C28" s="57"/>
      <c r="D28" s="58"/>
      <c r="E28" s="58"/>
      <c r="F28" s="48"/>
      <c r="G28" s="48"/>
      <c r="H28" s="74"/>
      <c r="I28" s="74"/>
      <c r="J28" s="64"/>
      <c r="K28" s="59"/>
      <c r="L28" s="64"/>
      <c r="M28" s="3"/>
    </row>
    <row r="29" spans="1:13" ht="19.5" customHeight="1" x14ac:dyDescent="0.25">
      <c r="A29" s="3"/>
      <c r="B29" s="12" t="s">
        <v>27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5">
      <c r="A30" s="3"/>
      <c r="B30" s="12"/>
      <c r="C30" s="12"/>
      <c r="D30" s="12"/>
      <c r="E30" s="12"/>
      <c r="F30" s="12"/>
      <c r="G30" s="12"/>
      <c r="H30" s="9"/>
      <c r="I30" s="9"/>
      <c r="J30" s="12"/>
      <c r="K30" s="3"/>
      <c r="L30" s="12"/>
      <c r="M30" s="3"/>
    </row>
    <row r="31" spans="1:13" ht="30.75" customHeight="1" x14ac:dyDescent="0.25">
      <c r="A31" s="3"/>
      <c r="B31" s="109" t="s">
        <v>56</v>
      </c>
      <c r="C31" s="109"/>
      <c r="D31" s="109"/>
      <c r="E31" s="109"/>
      <c r="F31" s="110" t="s">
        <v>57</v>
      </c>
      <c r="G31" s="100"/>
      <c r="H31" s="100"/>
      <c r="I31" s="100"/>
      <c r="J31" s="111" t="s">
        <v>58</v>
      </c>
      <c r="K31" s="103"/>
      <c r="L31" s="103"/>
      <c r="M31" s="3"/>
    </row>
    <row r="32" spans="1:13" x14ac:dyDescent="0.25">
      <c r="A32" s="3"/>
      <c r="B32" s="12"/>
      <c r="C32" s="3"/>
      <c r="E32" s="3"/>
      <c r="H32" s="3"/>
      <c r="I32" s="3"/>
      <c r="J32" s="3"/>
      <c r="K32" s="3"/>
      <c r="M32" s="3"/>
    </row>
    <row r="33" spans="1:13" ht="16.5" x14ac:dyDescent="0.25">
      <c r="A33" s="3"/>
      <c r="B33" s="12"/>
      <c r="C33" s="9"/>
      <c r="D33" s="3"/>
      <c r="E33" s="3"/>
      <c r="H33" s="103"/>
      <c r="I33" s="103"/>
      <c r="J33" s="3"/>
      <c r="K33" s="3"/>
      <c r="M33" s="3"/>
    </row>
    <row r="34" spans="1:13" ht="16.5" x14ac:dyDescent="0.25">
      <c r="A34" s="3"/>
      <c r="B34" s="3"/>
      <c r="C34" s="3"/>
      <c r="D34" s="3"/>
      <c r="E34" s="3"/>
      <c r="H34" s="103"/>
      <c r="I34" s="103"/>
      <c r="J34" s="3"/>
      <c r="K34" s="3"/>
      <c r="M34" s="3"/>
    </row>
    <row r="35" spans="1:13" ht="16.5" x14ac:dyDescent="0.25">
      <c r="A35" s="3"/>
      <c r="B35" s="3"/>
      <c r="C35" s="3"/>
      <c r="D35" s="3"/>
      <c r="E35" s="3"/>
      <c r="H35" s="15"/>
      <c r="I35" s="15"/>
      <c r="J35" s="3"/>
      <c r="K35" s="3"/>
      <c r="M35" s="3"/>
    </row>
    <row r="36" spans="1:13" ht="16.5" x14ac:dyDescent="0.25">
      <c r="A36" s="3"/>
      <c r="B36" s="3"/>
      <c r="C36" s="3"/>
      <c r="D36" s="3"/>
      <c r="E36" s="3"/>
      <c r="H36" s="15"/>
      <c r="I36" s="15"/>
      <c r="J36" s="3"/>
      <c r="K36" s="3"/>
      <c r="M36" s="3"/>
    </row>
    <row r="37" spans="1:13" ht="16.5" x14ac:dyDescent="0.25">
      <c r="A37" s="3"/>
      <c r="B37" s="3"/>
      <c r="C37" s="3"/>
      <c r="E37" s="3"/>
      <c r="H37" s="15"/>
      <c r="I37" s="15"/>
      <c r="J37" s="3"/>
      <c r="K37" s="3"/>
      <c r="M37" s="3"/>
    </row>
    <row r="38" spans="1:13" ht="16.5" hidden="1" x14ac:dyDescent="0.25">
      <c r="A38" s="3"/>
      <c r="B38" s="3"/>
      <c r="C38" s="3"/>
      <c r="D38" s="3"/>
      <c r="E38" s="3"/>
      <c r="F38" s="3"/>
      <c r="G38" s="3"/>
      <c r="H38" s="15"/>
      <c r="I38" s="15"/>
      <c r="J38" s="3"/>
      <c r="K38" s="3"/>
      <c r="L38" s="3"/>
      <c r="M38" s="3"/>
    </row>
    <row r="39" spans="1:13" ht="16.5" hidden="1" x14ac:dyDescent="0.25">
      <c r="A39" s="3"/>
      <c r="B39" s="3"/>
      <c r="C39" s="3"/>
      <c r="D39" s="3"/>
      <c r="E39" s="3"/>
      <c r="F39" s="3"/>
      <c r="G39" s="3"/>
      <c r="H39" s="103"/>
      <c r="I39" s="103"/>
      <c r="J39" s="3"/>
      <c r="K39" s="3"/>
      <c r="L39" s="3"/>
      <c r="M39" s="3"/>
    </row>
    <row r="40" spans="1:13" s="6" customFormat="1" ht="16.5" x14ac:dyDescent="0.25">
      <c r="A40" s="10"/>
      <c r="B40" s="10"/>
      <c r="C40" s="10"/>
      <c r="D40" s="10"/>
      <c r="E40" s="10"/>
      <c r="F40" s="10"/>
      <c r="G40" s="10"/>
      <c r="H40" s="16"/>
      <c r="I40" s="16"/>
      <c r="J40" s="10"/>
      <c r="K40" s="10"/>
      <c r="L40" s="10"/>
      <c r="M40" s="10"/>
    </row>
    <row r="41" spans="1:13" s="6" customFormat="1" ht="16.5" x14ac:dyDescent="0.25">
      <c r="A41" s="10"/>
      <c r="B41" s="11"/>
      <c r="C41" s="10"/>
      <c r="D41" s="10"/>
      <c r="E41" s="10"/>
      <c r="F41" s="10"/>
      <c r="G41" s="10"/>
      <c r="H41" s="103"/>
      <c r="I41" s="103"/>
      <c r="J41" s="10"/>
      <c r="K41" s="10"/>
      <c r="L41" s="10"/>
      <c r="M41" s="10"/>
    </row>
    <row r="42" spans="1:13" s="6" customFormat="1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5">
      <c r="A43" s="3"/>
      <c r="B43" s="1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</sheetData>
  <mergeCells count="20">
    <mergeCell ref="J31:L31"/>
    <mergeCell ref="A1:D1"/>
    <mergeCell ref="A2:D2"/>
    <mergeCell ref="A7:A8"/>
    <mergeCell ref="H7:I7"/>
    <mergeCell ref="F7:G7"/>
    <mergeCell ref="B7:E7"/>
    <mergeCell ref="H41:I41"/>
    <mergeCell ref="F1:L1"/>
    <mergeCell ref="F2:L2"/>
    <mergeCell ref="H33:I33"/>
    <mergeCell ref="H34:I34"/>
    <mergeCell ref="H39:I39"/>
    <mergeCell ref="J7:J8"/>
    <mergeCell ref="L7:L8"/>
    <mergeCell ref="K7:K8"/>
    <mergeCell ref="A4:L4"/>
    <mergeCell ref="A5:L5"/>
    <mergeCell ref="B31:E31"/>
    <mergeCell ref="F31:I31"/>
  </mergeCells>
  <pageMargins left="0.3" right="0.3" top="0.75" bottom="0.2" header="0.2" footer="0.2"/>
  <pageSetup paperSize="9" scale="7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Sheet1!$C$3:$C$6</xm:f>
          </x14:formula1>
          <xm:sqref>L9:L28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="85" zoomScaleNormal="85" workbookViewId="0">
      <selection activeCell="I9" sqref="I9"/>
    </sheetView>
  </sheetViews>
  <sheetFormatPr defaultColWidth="9.140625" defaultRowHeight="15.75" x14ac:dyDescent="0.25"/>
  <cols>
    <col min="1" max="1" width="4.42578125" style="1" bestFit="1" customWidth="1"/>
    <col min="2" max="2" width="20.5703125" style="1" bestFit="1" customWidth="1"/>
    <col min="3" max="3" width="11.140625" style="21" customWidth="1"/>
    <col min="4" max="4" width="11.85546875" style="1" customWidth="1"/>
    <col min="5" max="5" width="20.7109375" style="1" customWidth="1"/>
    <col min="6" max="6" width="10.140625" style="2" customWidth="1"/>
    <col min="7" max="8" width="41.42578125" style="1" customWidth="1"/>
    <col min="9" max="9" width="24" style="1" customWidth="1"/>
    <col min="10" max="16384" width="9.140625" style="1"/>
  </cols>
  <sheetData>
    <row r="1" spans="1:12" x14ac:dyDescent="0.25">
      <c r="A1" s="104" t="s">
        <v>6</v>
      </c>
      <c r="B1" s="104"/>
      <c r="C1" s="105"/>
      <c r="D1" s="105"/>
      <c r="E1" s="105"/>
      <c r="F1" s="20"/>
      <c r="G1" s="106" t="s">
        <v>7</v>
      </c>
      <c r="H1" s="106"/>
      <c r="I1" s="106"/>
      <c r="J1" s="14"/>
      <c r="K1" s="14"/>
      <c r="L1" s="14"/>
    </row>
    <row r="2" spans="1:12" x14ac:dyDescent="0.25">
      <c r="A2" s="107" t="s">
        <v>28</v>
      </c>
      <c r="B2" s="107"/>
      <c r="C2" s="107"/>
      <c r="D2" s="107"/>
      <c r="E2" s="107"/>
      <c r="F2" s="20"/>
      <c r="G2" s="106" t="s">
        <v>5</v>
      </c>
      <c r="H2" s="106"/>
      <c r="I2" s="106"/>
      <c r="J2" s="14"/>
      <c r="K2" s="14"/>
      <c r="L2" s="14"/>
    </row>
    <row r="3" spans="1:12" x14ac:dyDescent="0.25">
      <c r="K3" s="2"/>
    </row>
    <row r="4" spans="1:12" s="13" customFormat="1" ht="18.75" x14ac:dyDescent="0.3">
      <c r="A4" s="98" t="s">
        <v>63</v>
      </c>
      <c r="B4" s="98"/>
      <c r="C4" s="98"/>
      <c r="D4" s="98"/>
      <c r="E4" s="98"/>
      <c r="F4" s="98"/>
      <c r="G4" s="98"/>
      <c r="H4" s="98"/>
      <c r="I4" s="98"/>
      <c r="J4" s="29"/>
      <c r="K4" s="29"/>
      <c r="L4" s="29"/>
    </row>
    <row r="5" spans="1:12" s="13" customFormat="1" ht="18.75" x14ac:dyDescent="0.3">
      <c r="A5" s="98" t="s">
        <v>62</v>
      </c>
      <c r="B5" s="98"/>
      <c r="C5" s="98"/>
      <c r="D5" s="98"/>
      <c r="E5" s="98"/>
      <c r="F5" s="98"/>
      <c r="G5" s="98"/>
      <c r="H5" s="98"/>
      <c r="I5" s="98"/>
      <c r="J5" s="29"/>
      <c r="K5" s="29"/>
      <c r="L5" s="29"/>
    </row>
    <row r="6" spans="1:12" ht="18.75" customHeight="1" x14ac:dyDescent="0.25">
      <c r="A6" s="99" t="str">
        <f>"(Kèm theo Tờ trình số:                       , ngày            tháng 3 năm 2026 của Khoa …………………..)"</f>
        <v>(Kèm theo Tờ trình số:                       , ngày            tháng 3 năm 2026 của Khoa …………………..)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s="18" customFormat="1" ht="30" customHeight="1" x14ac:dyDescent="0.25">
      <c r="A7" s="36" t="s">
        <v>36</v>
      </c>
      <c r="C7" s="21"/>
      <c r="D7" s="28"/>
      <c r="F7" s="21"/>
    </row>
    <row r="8" spans="1:12" s="18" customFormat="1" ht="27.75" customHeight="1" x14ac:dyDescent="0.25">
      <c r="A8" s="129" t="s">
        <v>4</v>
      </c>
      <c r="B8" s="129" t="s">
        <v>46</v>
      </c>
      <c r="C8" s="127" t="s">
        <v>47</v>
      </c>
      <c r="D8" s="132" t="s">
        <v>51</v>
      </c>
      <c r="E8" s="133"/>
      <c r="F8" s="133"/>
      <c r="G8" s="133"/>
      <c r="H8" s="134"/>
      <c r="I8" s="32" t="s">
        <v>48</v>
      </c>
    </row>
    <row r="9" spans="1:12" s="21" customFormat="1" ht="29.25" customHeight="1" x14ac:dyDescent="0.25">
      <c r="A9" s="130"/>
      <c r="B9" s="130"/>
      <c r="C9" s="128"/>
      <c r="D9" s="22" t="s">
        <v>3</v>
      </c>
      <c r="E9" s="35" t="s">
        <v>2</v>
      </c>
      <c r="F9" s="7" t="s">
        <v>1</v>
      </c>
      <c r="G9" s="7" t="s">
        <v>30</v>
      </c>
      <c r="H9" s="7" t="s">
        <v>68</v>
      </c>
      <c r="I9" s="32"/>
    </row>
    <row r="10" spans="1:12" s="5" customFormat="1" ht="30" customHeight="1" x14ac:dyDescent="0.25">
      <c r="A10" s="37">
        <v>1</v>
      </c>
      <c r="B10" s="37" t="s">
        <v>37</v>
      </c>
      <c r="C10" s="38" t="s">
        <v>49</v>
      </c>
      <c r="D10" s="39">
        <v>101190133</v>
      </c>
      <c r="E10" s="40" t="s">
        <v>14</v>
      </c>
      <c r="F10" s="41" t="s">
        <v>13</v>
      </c>
      <c r="G10" s="42" t="s">
        <v>24</v>
      </c>
      <c r="H10" s="42" t="s">
        <v>50</v>
      </c>
      <c r="I10" s="43"/>
    </row>
    <row r="11" spans="1:12" s="5" customFormat="1" x14ac:dyDescent="0.25">
      <c r="A11" s="37">
        <v>2</v>
      </c>
      <c r="B11" s="37"/>
      <c r="C11" s="38"/>
      <c r="D11" s="39"/>
      <c r="E11" s="40"/>
      <c r="F11" s="41"/>
      <c r="G11" s="42"/>
      <c r="H11" s="42"/>
      <c r="I11" s="43"/>
    </row>
    <row r="12" spans="1:12" s="6" customFormat="1" ht="18" customHeight="1" x14ac:dyDescent="0.25">
      <c r="A12" s="37">
        <v>3</v>
      </c>
      <c r="B12" s="37"/>
      <c r="C12" s="38"/>
      <c r="D12" s="39"/>
      <c r="E12" s="40"/>
      <c r="F12" s="44"/>
      <c r="G12" s="45"/>
      <c r="H12" s="45"/>
      <c r="I12" s="46"/>
    </row>
    <row r="13" spans="1:12" s="6" customFormat="1" ht="18" customHeight="1" x14ac:dyDescent="0.25">
      <c r="A13" s="37">
        <v>4</v>
      </c>
      <c r="B13" s="37"/>
      <c r="C13" s="38"/>
      <c r="D13" s="39"/>
      <c r="E13" s="40"/>
      <c r="F13" s="44"/>
      <c r="G13" s="45"/>
      <c r="H13" s="45"/>
      <c r="I13" s="46"/>
    </row>
    <row r="14" spans="1:12" ht="18" customHeight="1" x14ac:dyDescent="0.25">
      <c r="A14" s="37">
        <v>5</v>
      </c>
      <c r="B14" s="37"/>
      <c r="C14" s="38"/>
      <c r="D14" s="39"/>
      <c r="E14" s="40"/>
      <c r="F14" s="41"/>
      <c r="G14" s="42"/>
      <c r="H14" s="42"/>
      <c r="I14" s="43"/>
    </row>
    <row r="15" spans="1:12" ht="18" customHeight="1" x14ac:dyDescent="0.25">
      <c r="A15" s="37"/>
      <c r="B15" s="37"/>
      <c r="C15" s="38"/>
      <c r="D15" s="39"/>
      <c r="E15" s="40"/>
      <c r="F15" s="47"/>
      <c r="G15" s="48"/>
      <c r="H15" s="48"/>
      <c r="I15" s="49"/>
    </row>
    <row r="16" spans="1:12" ht="18" customHeight="1" x14ac:dyDescent="0.25">
      <c r="A16" s="37"/>
      <c r="B16" s="37"/>
      <c r="C16" s="38"/>
      <c r="D16" s="39"/>
      <c r="E16" s="40"/>
      <c r="F16" s="47"/>
      <c r="G16" s="48"/>
      <c r="H16" s="48"/>
      <c r="I16" s="49"/>
    </row>
    <row r="17" spans="1:9" ht="18" customHeight="1" x14ac:dyDescent="0.25">
      <c r="A17" s="37"/>
      <c r="B17" s="37"/>
      <c r="C17" s="38"/>
      <c r="D17" s="39"/>
      <c r="E17" s="40"/>
      <c r="F17" s="47"/>
      <c r="G17" s="48"/>
      <c r="H17" s="48"/>
      <c r="I17" s="49"/>
    </row>
    <row r="18" spans="1:9" ht="18" customHeight="1" x14ac:dyDescent="0.25">
      <c r="A18" s="37"/>
      <c r="B18" s="37"/>
      <c r="C18" s="38"/>
      <c r="D18" s="39"/>
      <c r="E18" s="40"/>
      <c r="F18" s="47"/>
      <c r="G18" s="48"/>
      <c r="H18" s="48"/>
      <c r="I18" s="49"/>
    </row>
    <row r="19" spans="1:9" ht="18" customHeight="1" x14ac:dyDescent="0.25">
      <c r="A19" s="37"/>
      <c r="B19" s="37"/>
      <c r="C19" s="38"/>
      <c r="D19" s="39"/>
      <c r="E19" s="40"/>
      <c r="F19" s="47"/>
      <c r="G19" s="48"/>
      <c r="H19" s="48"/>
      <c r="I19" s="49"/>
    </row>
    <row r="20" spans="1:9" ht="18" customHeight="1" x14ac:dyDescent="0.25">
      <c r="A20" s="37"/>
      <c r="B20" s="37"/>
      <c r="C20" s="38"/>
      <c r="D20" s="39"/>
      <c r="E20" s="40"/>
      <c r="F20" s="47"/>
      <c r="G20" s="48"/>
      <c r="H20" s="48"/>
      <c r="I20" s="49"/>
    </row>
    <row r="21" spans="1:9" x14ac:dyDescent="0.25">
      <c r="A21" s="1" t="s">
        <v>61</v>
      </c>
      <c r="C21" s="72"/>
    </row>
    <row r="22" spans="1:9" ht="34.5" customHeight="1" x14ac:dyDescent="0.25">
      <c r="B22" s="131" t="s">
        <v>59</v>
      </c>
      <c r="C22" s="100"/>
      <c r="D22" s="100"/>
      <c r="E22" s="110" t="s">
        <v>57</v>
      </c>
      <c r="F22" s="100"/>
      <c r="G22" s="100"/>
      <c r="H22" s="110" t="s">
        <v>60</v>
      </c>
      <c r="I22" s="100"/>
    </row>
  </sheetData>
  <mergeCells count="14">
    <mergeCell ref="E22:G22"/>
    <mergeCell ref="H22:I22"/>
    <mergeCell ref="A5:I5"/>
    <mergeCell ref="A4:I4"/>
    <mergeCell ref="C8:C9"/>
    <mergeCell ref="B8:B9"/>
    <mergeCell ref="A8:A9"/>
    <mergeCell ref="B22:D22"/>
    <mergeCell ref="D8:H8"/>
    <mergeCell ref="A1:E1"/>
    <mergeCell ref="A2:E2"/>
    <mergeCell ref="A6:L6"/>
    <mergeCell ref="G1:I1"/>
    <mergeCell ref="G2:I2"/>
  </mergeCells>
  <pageMargins left="0.3" right="0.3" top="0.75" bottom="0.2" header="0.2" footer="0.2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6"/>
  <sheetViews>
    <sheetView workbookViewId="0">
      <selection activeCell="E6" sqref="E6"/>
    </sheetView>
  </sheetViews>
  <sheetFormatPr defaultColWidth="8.85546875" defaultRowHeight="15" x14ac:dyDescent="0.25"/>
  <cols>
    <col min="1" max="1" width="18.140625" bestFit="1" customWidth="1"/>
    <col min="3" max="3" width="10.42578125" bestFit="1" customWidth="1"/>
  </cols>
  <sheetData>
    <row r="2" spans="1:3" x14ac:dyDescent="0.25">
      <c r="A2" s="4" t="s">
        <v>20</v>
      </c>
      <c r="B2" s="4" t="s">
        <v>17</v>
      </c>
      <c r="C2" s="4" t="s">
        <v>19</v>
      </c>
    </row>
    <row r="3" spans="1:3" x14ac:dyDescent="0.25">
      <c r="A3" t="s">
        <v>15</v>
      </c>
      <c r="B3" t="s">
        <v>18</v>
      </c>
      <c r="C3" t="s">
        <v>70</v>
      </c>
    </row>
    <row r="4" spans="1:3" x14ac:dyDescent="0.25">
      <c r="A4" t="s">
        <v>16</v>
      </c>
      <c r="B4" t="s">
        <v>17</v>
      </c>
      <c r="C4" t="s">
        <v>71</v>
      </c>
    </row>
    <row r="5" spans="1:3" x14ac:dyDescent="0.25">
      <c r="C5" t="s">
        <v>72</v>
      </c>
    </row>
    <row r="6" spans="1:3" x14ac:dyDescent="0.25">
      <c r="C6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C1</vt:lpstr>
      <vt:lpstr>DATN truyền thống</vt:lpstr>
      <vt:lpstr>Capstone Project</vt:lpstr>
      <vt:lpstr>ĐATN + NCKH</vt:lpstr>
      <vt:lpstr>Sheet1</vt:lpstr>
      <vt:lpstr>'C1'!Print_Area</vt:lpstr>
      <vt:lpstr>'Capstone Project'!Print_Area</vt:lpstr>
      <vt:lpstr>'ĐATN + NCKH'!Print_Area</vt:lpstr>
      <vt:lpstr>'DATN truyền thống'!Print_Area</vt:lpstr>
      <vt:lpstr>'C1'!Print_Titles</vt:lpstr>
      <vt:lpstr>'Capstone Project'!Print_Titles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2026-03-23T02:12:08Z</dcterms:modified>
</cp:coreProperties>
</file>